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Nong\Desktop\"/>
    </mc:Choice>
  </mc:AlternateContent>
  <xr:revisionPtr revIDLastSave="0" documentId="8_{A0E93C5E-6CC8-4999-BF4C-2EFDB3CBA46F}" xr6:coauthVersionLast="47" xr6:coauthVersionMax="47" xr10:uidLastSave="{00000000-0000-0000-0000-000000000000}"/>
  <bookViews>
    <workbookView xWindow="-120" yWindow="-120" windowWidth="29040" windowHeight="15990" tabRatio="729" xr2:uid="{00000000-000D-0000-FFFF-FFFF00000000}"/>
  </bookViews>
  <sheets>
    <sheet name="NOTICES" sheetId="5" r:id="rId1"/>
    <sheet name="สรุปงบลงทุน 5 ปี" sheetId="4" state="hidden" r:id="rId2"/>
    <sheet name="1 แผนครุภัณฑ์ (งปม.แผ่นดิน)" sheetId="6" r:id="rId3"/>
    <sheet name="2 แผนสิ่งก่อสร้าง(งปม.แผ่นดิน)" sheetId="7" r:id="rId4"/>
    <sheet name="3 แผนครุภัณฑ์ (รายได้ฯ)" sheetId="1" r:id="rId5"/>
    <sheet name="4 แผนสิ่งก่อสร้าง(รายได้ฯ)" sheetId="3" r:id="rId6"/>
  </sheets>
  <externalReferences>
    <externalReference r:id="rId7"/>
    <externalReference r:id="rId8"/>
  </externalReferences>
  <definedNames>
    <definedName name="BUid_a" localSheetId="2">#REF!</definedName>
    <definedName name="BUid_a" localSheetId="3">#REF!</definedName>
    <definedName name="BUid_a" localSheetId="5">#REF!</definedName>
    <definedName name="BUid_a" localSheetId="0">#REF!</definedName>
    <definedName name="BUid_a">#REF!</definedName>
    <definedName name="_xlnm.Print_Area">#REF!</definedName>
    <definedName name="PRINT_AREA_MI" localSheetId="2">#REF!</definedName>
    <definedName name="PRINT_AREA_MI" localSheetId="3">#REF!</definedName>
    <definedName name="PRINT_AREA_MI" localSheetId="5">#REF!</definedName>
    <definedName name="PRINT_AREA_MI" localSheetId="0">#REF!</definedName>
    <definedName name="PRINT_AREA_MI">#REF!</definedName>
    <definedName name="_xlnm.Print_Titles" localSheetId="2">'1 แผนครุภัณฑ์ (งปม.แผ่นดิน)'!$3:$5</definedName>
    <definedName name="_xlnm.Print_Titles" localSheetId="3">'2 แผนสิ่งก่อสร้าง(งปม.แผ่นดิน)'!$3:$5</definedName>
    <definedName name="_xlnm.Print_Titles" localSheetId="4">'3 แผนครุภัณฑ์ (รายได้ฯ)'!$3:$5</definedName>
    <definedName name="_xlnm.Print_Titles" localSheetId="5">'4 แผนสิ่งก่อสร้าง(รายได้ฯ)'!$3:$5</definedName>
    <definedName name="แผนงานจัดการศึกษาระดับอุดมศึกษา" localSheetId="2">[1]สัตวศาสตร์!#REF!</definedName>
    <definedName name="แผนงานจัดการศึกษาระดับอุดมศึกษา" localSheetId="3">[1]สัตวศาสตร์!#REF!</definedName>
    <definedName name="แผนงานจัดการศึกษาระดับอุดมศึกษา" localSheetId="5">[1]สัตวศาสตร์!#REF!</definedName>
    <definedName name="แผนงานจัดการศึกษาระดับอุดมศึกษา" localSheetId="0">[1]สัตวศาสตร์!#REF!</definedName>
    <definedName name="แผนงานจัดการศึกษาระดับอุดมศึกษา">[1]สัตวศาสตร์!#REF!</definedName>
    <definedName name="ฟ230" localSheetId="2">[2]สรปุครุภัณฑ์!#REF!</definedName>
    <definedName name="ฟ230" localSheetId="3">[2]สรปุครุภัณฑ์!#REF!</definedName>
    <definedName name="ฟ230" localSheetId="5">[2]สรปุครุภัณฑ์!#REF!</definedName>
    <definedName name="ฟ230" localSheetId="0">[2]สรปุครุภัณฑ์!#REF!</definedName>
    <definedName name="ฟ230">[2]สรปุครุภัณฑ์!#REF!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7" l="1"/>
  <c r="O22" i="7"/>
  <c r="N22" i="7"/>
  <c r="M22" i="7"/>
  <c r="L22" i="7"/>
  <c r="K22" i="7"/>
  <c r="J22" i="7"/>
  <c r="I22" i="7"/>
  <c r="H22" i="7"/>
  <c r="G22" i="7"/>
  <c r="F22" i="7"/>
  <c r="E22" i="7"/>
  <c r="P7" i="7"/>
  <c r="O7" i="7"/>
  <c r="N7" i="7"/>
  <c r="M7" i="7"/>
  <c r="L7" i="7"/>
  <c r="K7" i="7"/>
  <c r="J7" i="7"/>
  <c r="I7" i="7"/>
  <c r="H7" i="7"/>
  <c r="G7" i="7"/>
  <c r="F7" i="7"/>
  <c r="E7" i="7"/>
  <c r="E7" i="3"/>
  <c r="P7" i="3"/>
  <c r="O7" i="3"/>
  <c r="N7" i="3"/>
  <c r="M7" i="3"/>
  <c r="L7" i="3"/>
  <c r="K7" i="3"/>
  <c r="J7" i="3"/>
  <c r="I7" i="3"/>
  <c r="H7" i="3"/>
  <c r="G7" i="3"/>
  <c r="F7" i="3"/>
  <c r="P7" i="6"/>
  <c r="O7" i="6"/>
  <c r="O6" i="6" s="1"/>
  <c r="N7" i="6"/>
  <c r="M7" i="6"/>
  <c r="M6" i="6" s="1"/>
  <c r="L7" i="6"/>
  <c r="K7" i="6"/>
  <c r="J7" i="6"/>
  <c r="J6" i="6" s="1"/>
  <c r="I7" i="6"/>
  <c r="I6" i="6" s="1"/>
  <c r="H7" i="6"/>
  <c r="G7" i="6"/>
  <c r="G6" i="6" s="1"/>
  <c r="F7" i="6"/>
  <c r="E7" i="6"/>
  <c r="E6" i="6" s="1"/>
  <c r="P6" i="6"/>
  <c r="N6" i="6"/>
  <c r="L6" i="6"/>
  <c r="K6" i="6"/>
  <c r="H6" i="6"/>
  <c r="F6" i="6"/>
  <c r="F7" i="1"/>
  <c r="F6" i="1" s="1"/>
  <c r="H7" i="1"/>
  <c r="H6" i="1" s="1"/>
  <c r="J7" i="1"/>
  <c r="J6" i="1" s="1"/>
  <c r="L7" i="1"/>
  <c r="L6" i="1" s="1"/>
  <c r="G6" i="7" l="1"/>
  <c r="O6" i="7"/>
  <c r="N6" i="7"/>
  <c r="J6" i="7"/>
  <c r="F6" i="7"/>
  <c r="P6" i="7"/>
  <c r="H6" i="7"/>
  <c r="M6" i="7"/>
  <c r="L6" i="7"/>
  <c r="I6" i="7"/>
  <c r="E6" i="7"/>
  <c r="K6" i="7"/>
  <c r="O22" i="3"/>
  <c r="O6" i="3" s="1"/>
  <c r="P22" i="3"/>
  <c r="P6" i="3" s="1"/>
  <c r="O7" i="1" l="1"/>
  <c r="O6" i="1" s="1"/>
  <c r="P7" i="1"/>
  <c r="P6" i="1" s="1"/>
  <c r="E7" i="1" l="1"/>
  <c r="E6" i="1" s="1"/>
  <c r="G7" i="1"/>
  <c r="G6" i="1" s="1"/>
  <c r="I7" i="1"/>
  <c r="I6" i="1" s="1"/>
  <c r="K7" i="1"/>
  <c r="K6" i="1" s="1"/>
  <c r="M7" i="1"/>
  <c r="M6" i="1" s="1"/>
  <c r="N7" i="1"/>
  <c r="N6" i="1" s="1"/>
  <c r="E22" i="3" l="1"/>
  <c r="F22" i="3"/>
  <c r="F6" i="3" s="1"/>
  <c r="G22" i="3"/>
  <c r="G6" i="3" s="1"/>
  <c r="H22" i="3"/>
  <c r="H6" i="3" s="1"/>
  <c r="I22" i="3"/>
  <c r="I6" i="3" s="1"/>
  <c r="J22" i="3"/>
  <c r="K22" i="3"/>
  <c r="K6" i="3" s="1"/>
  <c r="L22" i="3"/>
  <c r="L6" i="3" s="1"/>
  <c r="M22" i="3"/>
  <c r="M6" i="3" s="1"/>
  <c r="N22" i="3"/>
  <c r="E6" i="3" l="1"/>
  <c r="J6" i="3"/>
  <c r="N6" i="3"/>
</calcChain>
</file>

<file path=xl/sharedStrings.xml><?xml version="1.0" encoding="utf-8"?>
<sst xmlns="http://schemas.openxmlformats.org/spreadsheetml/2006/main" count="384" uniqueCount="129">
  <si>
    <t>ลำดับ</t>
  </si>
  <si>
    <t>รายการ</t>
  </si>
  <si>
    <t>ความ</t>
  </si>
  <si>
    <t>สำคัญ</t>
  </si>
  <si>
    <t>รวมทั้งสิ้น</t>
  </si>
  <si>
    <t>หน่วยนับ</t>
  </si>
  <si>
    <t xml:space="preserve"> ปี 2565</t>
  </si>
  <si>
    <t xml:space="preserve"> ปี 2566</t>
  </si>
  <si>
    <t>1. ก่อสร้าง......</t>
  </si>
  <si>
    <t>2. ปรับปรุง.....</t>
  </si>
  <si>
    <t>สถานที่ก่อสร้าง
(ระบุ)</t>
  </si>
  <si>
    <t>เหตุผลคำชี้แจง</t>
  </si>
  <si>
    <t xml:space="preserve"> ปี 2567</t>
  </si>
  <si>
    <t xml:space="preserve"> ปี 2568</t>
  </si>
  <si>
    <t>1. ครุภัณฑ์เพิ่มประสิทธิภาพ</t>
  </si>
  <si>
    <t>2. ครุภัณฑ์ทดแทนของเดิม</t>
  </si>
  <si>
    <t>3. ครุภัณฑ์ประจำอาคาร</t>
  </si>
  <si>
    <t>1) ….รายการ........</t>
  </si>
  <si>
    <t>2) ….รายการ........</t>
  </si>
  <si>
    <t>3) ..............</t>
  </si>
  <si>
    <t>4) ..............</t>
  </si>
  <si>
    <t>5) ..............</t>
  </si>
  <si>
    <t>6) ..............</t>
  </si>
  <si>
    <t>ครุภัณฑ์ (ปีเดียว)</t>
  </si>
  <si>
    <t>สิ่งก่อสร้าง (ปีเดียว)</t>
  </si>
  <si>
    <t>งปม.</t>
  </si>
  <si>
    <t>รายได้</t>
  </si>
  <si>
    <t xml:space="preserve">7. ส่วนงานต้องสรุปเป็นภาพรวมของส่วนงาน และกรอกเอกสารตามแบบฟอร์มที่กำหนด </t>
  </si>
  <si>
    <t>5. การเสนอรายการงบลงทุน ควรพิจารณาถึงค่าใช้จ่ายอื่นๆที่จะเกิดขึ้น เช่น ค่าซ่อมแซม ค่าสาธารณูปโภค</t>
  </si>
  <si>
    <t>4. ให้จัดลำดับความสำคัญ</t>
  </si>
  <si>
    <t>คำอธิบาย</t>
  </si>
  <si>
    <t>1. ตรงกับ S-curve เรื่องใด อย่างไร</t>
  </si>
  <si>
    <t xml:space="preserve">2. เพื่อจัดการเรียนการสอน / สนับสนุน </t>
  </si>
  <si>
    <t>3. รองรับหลักสูตร/วิชา ใด เท่าไหร่</t>
  </si>
  <si>
    <t>4. กลุ่มเป้าหมายคือใคร กี่คน</t>
  </si>
  <si>
    <t>5. เพื่อทดแทน / สร้างใหม่ / ปรับปรุง</t>
  </si>
  <si>
    <t>"คำชี้แจง เหตุผล ของแต่ละรายการ"</t>
  </si>
  <si>
    <t>1. ครุภัณฑ์ (รวม)</t>
  </si>
  <si>
    <t>1.1 ครุภัณฑ์เพิ่มประสิทธิภาพ</t>
  </si>
  <si>
    <t>2. สิ่งก่อสร้าง</t>
  </si>
  <si>
    <t>2.1 สิ่งก่อสร้างปีเดียว</t>
  </si>
  <si>
    <t>2.2 สิ่งก่อสร้างผูกพัน</t>
  </si>
  <si>
    <t>Total</t>
  </si>
  <si>
    <t xml:space="preserve"> ปี 2569</t>
  </si>
  <si>
    <t>คุณลักษณะ</t>
  </si>
  <si>
    <t xml:space="preserve"> ปี 2570</t>
  </si>
  <si>
    <t>1. สอดคล้องกับแผนระดับประเทศ ได้แก่ ยุทธศาสตร์ชาติ (พ.ศ.2561-2580) แผนแม่บทภายใต้ยุทธศาสตร์ชาติ แผนพัฒนาเศรษฐกิจและสังคมแห่งชาติ ฉบับที่ 13 แผนปฏิรูปประเทศ นโยบายหลัก 12 ด้าน และนโยบายเร่งด่วน 12 เรื่องของรัฐบาล เช่น การขับเคลื่อนเศรษฐกิจของประเทศ (New Engine of Growth) ในกลุ่มอุตสาหกรรมเป้าหมาย S-curve  และ การพัฒนาเศรษฐกิจตามโมเดลเศรษฐกิจใหม่ BCG MODEL ยุทธศาสตร์การจัดสรรงบประมาณประจำปีของประเทศ และต้องสอดคล้องกับแผนระดับมหาวิทยาลัย ตามแผนพัฒนาการศึกษามหาวิทยาลัยแม่โจ้ ระยะที่ 13 (พ.ศ. 2565-2569) และแผนบริหารมหาวิทยาลัย</t>
  </si>
  <si>
    <t>จำนวนนับ</t>
  </si>
  <si>
    <t>วงเงิน</t>
  </si>
  <si>
    <t>สถานที่ตั้ง
(ระบุ)</t>
  </si>
  <si>
    <t xml:space="preserve"> ปี 2567 *</t>
  </si>
  <si>
    <t xml:space="preserve"> ปี 2568 *</t>
  </si>
  <si>
    <t>งบประมาณรายจ่าย (งบประมาณแผ่นดิน)</t>
  </si>
  <si>
    <t>ระยะเวลาดำเนินงาน (งวดงาน)</t>
  </si>
  <si>
    <t>สิ่งก่อสร้าง (ผูกพัน)</t>
  </si>
  <si>
    <t>3. รายการใดที่ไม่ได้รับจัดสรรในปี 2565-2566 และมีความจำเป็น ให้เสนอทบทวนในแผนปีถัดไป</t>
  </si>
  <si>
    <t>2. แผนรายจ่ายลงทุนระยะ 5 ปี ของส่วนงานต้องผ่านความเห็นชอบจากคณะกรรมการส่วนงาน/ คณะกรรมการที่เกี่ยวข้องในแต่ละด้าน</t>
  </si>
  <si>
    <t>6. แผนรายจ่ายลงทุนระยะ 5 ปี จะเป็นส่วนหนึ่งในการพิจารณางบประมาณจากแหล่งต่างๆ</t>
  </si>
  <si>
    <t>8. แผนรายจ่ายปี 2568 จะเป็นรายการสำหรับเสนอของบประมาณรายจ่าย ปี พ.ศ.2568</t>
  </si>
  <si>
    <t>แหล่งอื่น</t>
  </si>
  <si>
    <t>งบประมาณเงินรายได้/เงินสะสม</t>
  </si>
  <si>
    <t>ชื่อ ส่วนงาน/หน่วยงาน..........................</t>
  </si>
  <si>
    <t>สรุป</t>
  </si>
  <si>
    <t>แผน</t>
  </si>
  <si>
    <t>ผล</t>
  </si>
  <si>
    <t>แผนงบลงทุน 5 ปี และ MTEF  พ.ศ. 2566-2570 (สิ่งก่อสร้าง) : งบประมาณเงินรายได้/เงินสะสม</t>
  </si>
  <si>
    <t>แผนรายจ่ายลงทุนระยะ 5 ปี (ปี 2566-2570) (ครุภัณฑ์): งบประมาณเงินรายได้/เงินสะสม</t>
  </si>
  <si>
    <t>แผนงบลงทุน 5 ปี และ MTEF  พ.ศ. 2567-2570 (สิ่งก่อสร้าง) : งบประมาณแผ่นดิน</t>
  </si>
  <si>
    <t>แผนงบลงทุน 5 ปี และ MTEF  พ.ศ. 2567-2570 (ครุภัณฑ์) : งบประมาณแผ่นดิน</t>
  </si>
  <si>
    <t>1) อาคารหอพักศรีเกษตร</t>
  </si>
  <si>
    <t>2) อาคารหอพักผดุงศิลป์</t>
  </si>
  <si>
    <t>ชื่อ ส่วนงาน/หน่วยงาน งานหอพัก กองพัฒนานักศึกษา</t>
  </si>
  <si>
    <t>อาคาร 5 ชั้น พื้นที่ 4,484 ตร.ม. จำนวน 76 ห้อง 
รื้อถอนและปรับปรุงหลังคา รื้อถอนและปรับปรุงผนัง ทาสีภายในภายนอก รื้อถอนและปรับปรุงระบบไฟฟ้าและสื่อสาร ระบบประปา ระบบสุขาภิบาล ระบบดับเพลิง ทางหนีไฟ</t>
  </si>
  <si>
    <t>270 วัน (7 งวดงาน)</t>
  </si>
  <si>
    <t>อาคารหอพักศรีเกษตร มหาวิทยาลัยแม่โจ้
8.89879606721496, 99.00811657664927</t>
  </si>
  <si>
    <t>อาคาร 5 ชั้น พื้นที่ 4,484 ตร.ม. จำนวน 76 ห้อง 
รื้อถอนและปรับปรุงผนัง ทาสีภายในภายนอก ระบบไฟฟ้าและสื่อสาร ระบบประปา สุขาภิบาล ระบบดับเพลิง ทางหนีไฟ หลังคา</t>
  </si>
  <si>
    <t>อาคารอายุ 30 ปี อาคารมีอายุการใช้งานมานาน เกิดความเสื่อมสภาพจากน้ำฝน แสงแดด ระบบไฟฟ้าสาธารณูปโภคเสื่อมสภาพ อาจเกิดอันตรายต่อผู้ใช้อาคารซึ่งส่วนใหญ่คือนักศึกษา กลุ่มเป้าหมาย นักศึกษา 600 คน/ปี และผู้ใช้อาคาร 200 คน</t>
  </si>
  <si>
    <t>ยังไม่ทราบ</t>
  </si>
  <si>
    <t>3) อาคารหอพักสุมิตร</t>
  </si>
  <si>
    <t>4) อาคารหอพักวัฒนศิลป์</t>
  </si>
  <si>
    <t>อาคาร 5 ชั้น พื้นที่ 5,525 ตร.ม. จำนวน 116 ห้อง 
รื้อถอนและปรับปรุงหลังคา รื้อถอนและปรับปรุงผนัง ทาสีภายในภายนอก รื้อถอนและปรับปรุงระบบไฟฟ้าและสื่อสาร ระบบประปา ระบบสุขาภิบาล ระบบดับเพลิง ทางหนีไฟ</t>
  </si>
  <si>
    <t>6) อาคารหอพักเทพนฤมิต</t>
  </si>
  <si>
    <t>อาคาร 5 ชั้น พื้นที่ 7,500 ตร.ม. จำนวน 112 ห้อง 
ทาสีภายในภายนอก</t>
  </si>
  <si>
    <t>90 วัน (3 งวดงาน)</t>
  </si>
  <si>
    <t>อาคารอายุ 27 ปี อาคารมีอายุการใช้งานมานาน เกิดความเสื่อมสภาพของสีที่ใช้ทาตัวอาคารจากน้ำฝนและแสงแดด อาจก่อให้เกิดอันตรายต่อสุขภาพของผู้ใช้อาคารซึ่งส่วนใหญ่เป็นนักศึกษา กลุ่มเป้าหมาย นักศึกษา 700 คน/ปี และผู้ใช้อาคาร 200 คน</t>
  </si>
  <si>
    <t>5) อาคารหอพัก ฝค.(ฝึกหัดครู)</t>
  </si>
  <si>
    <t>1) ครุภัณฑ์สั่งทำและสั่งซื้อเพื่อใช้ในอาคารหอพัก
ผดุงศิลป์</t>
  </si>
  <si>
    <t>2) ครุภัณฑ์สั่งทำและสั่งซื้อเพื่อใช้ในอาคารหอพัก
วัฒนศิลป์</t>
  </si>
  <si>
    <t>3) ครุภัณฑ์สั่งทำและสั่งซื้อเพื่อใช้ในอาคารหอพัก
เทพนฤมิต</t>
  </si>
  <si>
    <t>ชุด</t>
  </si>
  <si>
    <t>รอการออกแบบและประเมินราคาจากกองกายภาพและสิ่งแวดล้อม</t>
  </si>
  <si>
    <t>หอพักวัฒนศิลป์ 
หอพักผดุงศิลป์</t>
  </si>
  <si>
    <t>หอพักรัตมา</t>
  </si>
  <si>
    <t>หอพักอุดมศิลป์</t>
  </si>
  <si>
    <t>หอพักสุมิตร 
หอพัก ฝค.(ฝึกหัดครู)</t>
  </si>
  <si>
    <t>หอพักเทพนฤมิต
หอพักวัฒนศิลป์</t>
  </si>
  <si>
    <t>พื้นที่สนามโดยรอบกลุ่มอาคารหอพัก</t>
  </si>
  <si>
    <t>หอพักเทพนฤมิต
หอพักวัฒนศิลป์
 หอพักผดุงศิลป์
หอพักศรีเกษตร</t>
  </si>
  <si>
    <t>1) ติดตั้งไฟฉุกเฉินเพิ่มเติม</t>
  </si>
  <si>
    <t>ติดตั้งเพิ่มเติมทุกหอพัก</t>
  </si>
  <si>
    <t>1) เปลี่ยนกล้องวงจรปิดและตัวแปลงไฟฟ้า (adapter) ที่ชำรุด</t>
  </si>
  <si>
    <t>2) เปลี่ยนระบบอินเตอร์คอมเป็นระบบกระจายเสียงหรือเสียงตามสาย</t>
  </si>
  <si>
    <t>3) เปลี่ยนระบบอินเตอร์คอมเป็นระบบกระจายเสียงหรือเสียงตามสาย</t>
  </si>
  <si>
    <t>4) เปลี่ยนระบบอินเตอร์คอมเป็นระบบกระจายเสียงหรือเสียงตามสาย</t>
  </si>
  <si>
    <t>5) เปลี่ยนโถส้วมแบบนั่งยองให้เป็นโถส้วมแบบชักโครก</t>
  </si>
  <si>
    <t>6) ชุดโต๊ะหินอ่อนสนาม ทดแทนของเดิมที่มีสภาพชำรุด</t>
  </si>
  <si>
    <t>7) เปลี่ยนโถส้วมแบบนั่งยองให้เป็นโถส้วมแบบชักโครก</t>
  </si>
  <si>
    <t>อาคารหอพักวัฒนศิลป์ มหาวิทยาลัยแม่โจ้
18.898497112820262, 99.00885582763625</t>
  </si>
  <si>
    <t>อาคารหอพักเทพนฤมิต มหาวิทยาลัยแม่โจ้
18.89810661605137, 99.00910826595964</t>
  </si>
  <si>
    <t>อาคารหอพัก ฝค.(ฝึกหัดครู) มหาวิทยาลัยแม่โจ้
18.89973967587999, 99.00830517231253</t>
  </si>
  <si>
    <t>อาคารหอพักสุมิตร มหาวิทยาลัยแม่โจ้
18.8995121784432, 99.00923753573544</t>
  </si>
  <si>
    <t>อาคารหอพักผดุงศิลป์ มหาวิทยาลัยแม่โจ้
18.898862937132115, 99.00856085597184</t>
  </si>
  <si>
    <t>อาคารอายุ 30 ปี อาคารมีอายุการใช้งานมานาน เกิดความเสื่อมสภาพจากน้ำฝน แสงแดด ระบบไฟฟ้าสาธารณูปโภคเสื่อมสภาพ อาจเกิดอันตรายต่อผู้ใช้อาคารซึ่งส่วนใหญ่คือนักศึกษา กลุ่มเป้าหมาย นักศึกษา 1,000 คน/ปี และผู้ใช้อาคาร 300 คน</t>
  </si>
  <si>
    <t>อาคารหอพักวิทยศิลป์ มหาวิทยาลัยแม่โจ้
18.89838332993372, 99.00907417882296</t>
  </si>
  <si>
    <t>อาคารหอพักสหศิลป์ มหาวิทยาลัยแม่โจ้
18.898789889404856, 99.00892229892203</t>
  </si>
  <si>
    <t>อาคารหอพักรัตมา มหาวิทยาลัยแม่โจ้
18.900036033148606, 99.00806206057014</t>
  </si>
  <si>
    <t>อาคารหอพักชาญกสิกิจ มหาวิทยาลัยแม่โจ้
18.897884422872554, 99.00900755662298</t>
  </si>
  <si>
    <t>1) ทำหลังคาเมทัลชีทครอบหลังคาเดิม</t>
  </si>
  <si>
    <t>2) ทำหลังคาเมทัลชีทครอบหลังคาเดิม</t>
  </si>
  <si>
    <t>3) ทำหลังคาเมทัลชีทครอบหลังคาเดิม</t>
  </si>
  <si>
    <t>4) ทำหลังคาเมทัลชีทครอบหลังคาเดิม</t>
  </si>
  <si>
    <t>5) เปลี่ยนฝาผนังของห้องน้ำ</t>
  </si>
  <si>
    <t>6) ปรับปรุงห้องน้ำ</t>
  </si>
  <si>
    <t>7) ปรับปรุงห้องน้ำ</t>
  </si>
  <si>
    <t>8) ยาแนวหลังคา</t>
  </si>
  <si>
    <t>9) ปรับปรุงซ่อมแซมห้องพัก</t>
  </si>
  <si>
    <t>เพื่อทดแทนครุภัณฑ์ที่มีอยู่เดิมซึ่งมีอายุการใช้งานมากว่า 30 ปี กลุ่มเป้าหมาย นักศึกษา 600 คน/ปี และผู้ใช้อาคาร 200 คน</t>
  </si>
  <si>
    <t>ครุภัณฑ์ที่มีอยู่เดิมภายในห้องพักของนักศึกษา (โต๊ะ เก้าอี้ ตู้ เตียง) มีอายุการใช้งานมากว่า 30 ปี มีสภาพทรุดโทรม และไม่เหมาะสมกับห้องพักหากมีการปรับปรุงตัวอาคารใหม่ทั้งหมด</t>
  </si>
  <si>
    <t>อาคาร 5 ชั้น พื้นที่ 7,500 ตร.ม. จำนวน 112 ห้อง 
ทาสีภายในและภายนอก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</si>
</sst>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imes New Roman"/>
      <family val="1"/>
    </font>
    <font>
      <sz val="7"/>
      <name val="Small Fonts"/>
    </font>
    <font>
      <sz val="14"/>
      <name val="Cordia New"/>
      <family val="2"/>
    </font>
    <font>
      <sz val="8"/>
      <name val="Tahoma"/>
      <family val="2"/>
      <charset val="222"/>
      <scheme val="minor"/>
    </font>
    <font>
      <sz val="16"/>
      <name val="TH Niramit AS"/>
    </font>
    <font>
      <b/>
      <u/>
      <sz val="16"/>
      <name val="TH Niramit AS"/>
    </font>
    <font>
      <b/>
      <sz val="16"/>
      <name val="TH Niramit AS"/>
    </font>
    <font>
      <b/>
      <sz val="18"/>
      <name val="TH Niramit AS"/>
    </font>
    <font>
      <b/>
      <sz val="14"/>
      <name val="TH Niramit AS"/>
    </font>
    <font>
      <sz val="20"/>
      <color theme="1"/>
      <name val="TH Niramit AS"/>
    </font>
    <font>
      <b/>
      <u/>
      <sz val="20"/>
      <color theme="1"/>
      <name val="TH Niramit AS"/>
    </font>
    <font>
      <sz val="14"/>
      <name val="CordiaUPC"/>
      <family val="2"/>
      <charset val="222"/>
    </font>
    <font>
      <b/>
      <sz val="16"/>
      <color rgb="FFFF0000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b/>
      <sz val="20"/>
      <name val="TH Niramit AS"/>
    </font>
    <font>
      <b/>
      <sz val="20"/>
      <color theme="1"/>
      <name val="TH Niramit AS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37" fontId="3" fillId="0" borderId="0"/>
    <xf numFmtId="0" fontId="4" fillId="0" borderId="0" applyFont="0"/>
    <xf numFmtId="0" fontId="13" fillId="0" borderId="0"/>
  </cellStyleXfs>
  <cellXfs count="135">
    <xf numFmtId="0" fontId="0" fillId="0" borderId="0" xfId="0"/>
    <xf numFmtId="187" fontId="6" fillId="0" borderId="0" xfId="1" applyNumberFormat="1" applyFont="1"/>
    <xf numFmtId="187" fontId="6" fillId="0" borderId="3" xfId="1" applyNumberFormat="1" applyFont="1" applyBorder="1"/>
    <xf numFmtId="187" fontId="6" fillId="0" borderId="3" xfId="1" applyNumberFormat="1" applyFont="1" applyBorder="1" applyAlignment="1">
      <alignment horizontal="left" indent="1"/>
    </xf>
    <xf numFmtId="187" fontId="6" fillId="0" borderId="4" xfId="1" applyNumberFormat="1" applyFont="1" applyBorder="1"/>
    <xf numFmtId="187" fontId="7" fillId="0" borderId="0" xfId="1" applyNumberFormat="1" applyFont="1"/>
    <xf numFmtId="187" fontId="8" fillId="0" borderId="0" xfId="1" applyNumberFormat="1" applyFont="1" applyAlignment="1">
      <alignment horizontal="centerContinuous"/>
    </xf>
    <xf numFmtId="187" fontId="8" fillId="0" borderId="0" xfId="1" applyNumberFormat="1" applyFont="1"/>
    <xf numFmtId="187" fontId="8" fillId="0" borderId="2" xfId="1" applyNumberFormat="1" applyFont="1" applyBorder="1" applyAlignment="1">
      <alignment horizontal="left"/>
    </xf>
    <xf numFmtId="187" fontId="8" fillId="0" borderId="2" xfId="1" applyNumberFormat="1" applyFont="1" applyBorder="1" applyAlignment="1">
      <alignment horizontal="center"/>
    </xf>
    <xf numFmtId="187" fontId="8" fillId="0" borderId="3" xfId="1" applyNumberFormat="1" applyFont="1" applyBorder="1"/>
    <xf numFmtId="187" fontId="6" fillId="0" borderId="1" xfId="1" applyNumberFormat="1" applyFont="1" applyBorder="1"/>
    <xf numFmtId="187" fontId="8" fillId="0" borderId="1" xfId="1" applyNumberFormat="1" applyFont="1" applyBorder="1"/>
    <xf numFmtId="187" fontId="6" fillId="0" borderId="0" xfId="1" applyNumberFormat="1" applyFont="1" applyBorder="1" applyAlignment="1">
      <alignment horizontal="left" indent="1"/>
    </xf>
    <xf numFmtId="187" fontId="6" fillId="0" borderId="11" xfId="1" applyNumberFormat="1" applyFont="1" applyBorder="1" applyAlignment="1">
      <alignment horizontal="left" indent="1"/>
    </xf>
    <xf numFmtId="187" fontId="9" fillId="2" borderId="7" xfId="1" applyNumberFormat="1" applyFont="1" applyFill="1" applyBorder="1" applyAlignment="1"/>
    <xf numFmtId="187" fontId="9" fillId="2" borderId="8" xfId="1" applyNumberFormat="1" applyFont="1" applyFill="1" applyBorder="1" applyAlignment="1"/>
    <xf numFmtId="187" fontId="9" fillId="2" borderId="5" xfId="1" applyNumberFormat="1" applyFont="1" applyFill="1" applyBorder="1" applyAlignment="1"/>
    <xf numFmtId="187" fontId="9" fillId="2" borderId="2" xfId="1" applyNumberFormat="1" applyFont="1" applyFill="1" applyBorder="1" applyAlignment="1"/>
    <xf numFmtId="187" fontId="8" fillId="2" borderId="2" xfId="1" applyNumberFormat="1" applyFont="1" applyFill="1" applyBorder="1" applyAlignment="1"/>
    <xf numFmtId="187" fontId="8" fillId="0" borderId="5" xfId="1" applyNumberFormat="1" applyFont="1" applyBorder="1" applyAlignment="1">
      <alignment horizontal="center"/>
    </xf>
    <xf numFmtId="187" fontId="7" fillId="2" borderId="2" xfId="1" applyNumberFormat="1" applyFont="1" applyFill="1" applyBorder="1" applyAlignment="1"/>
    <xf numFmtId="187" fontId="8" fillId="0" borderId="1" xfId="1" applyNumberFormat="1" applyFont="1" applyBorder="1" applyAlignment="1">
      <alignment horizontal="center"/>
    </xf>
    <xf numFmtId="187" fontId="8" fillId="0" borderId="3" xfId="1" applyNumberFormat="1" applyFont="1" applyBorder="1" applyAlignment="1">
      <alignment horizontal="center"/>
    </xf>
    <xf numFmtId="187" fontId="8" fillId="0" borderId="4" xfId="1" applyNumberFormat="1" applyFont="1" applyBorder="1" applyAlignment="1">
      <alignment horizontal="center"/>
    </xf>
    <xf numFmtId="187" fontId="10" fillId="0" borderId="1" xfId="1" applyNumberFormat="1" applyFont="1" applyBorder="1" applyAlignment="1">
      <alignment horizontal="center"/>
    </xf>
    <xf numFmtId="187" fontId="10" fillId="0" borderId="3" xfId="1" applyNumberFormat="1" applyFont="1" applyBorder="1" applyAlignment="1">
      <alignment horizontal="center"/>
    </xf>
    <xf numFmtId="187" fontId="10" fillId="0" borderId="4" xfId="1" applyNumberFormat="1" applyFont="1" applyBorder="1" applyAlignment="1">
      <alignment horizontal="center"/>
    </xf>
    <xf numFmtId="187" fontId="8" fillId="0" borderId="7" xfId="1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6" fillId="0" borderId="1" xfId="5" applyFont="1" applyBorder="1" applyAlignment="1">
      <alignment vertical="center"/>
    </xf>
    <xf numFmtId="0" fontId="6" fillId="0" borderId="3" xfId="5" applyFont="1" applyBorder="1" applyAlignment="1">
      <alignment vertical="center"/>
    </xf>
    <xf numFmtId="0" fontId="14" fillId="0" borderId="3" xfId="5" applyFont="1" applyBorder="1" applyAlignment="1">
      <alignment vertical="center"/>
    </xf>
    <xf numFmtId="187" fontId="9" fillId="0" borderId="0" xfId="1" applyNumberFormat="1" applyFont="1" applyAlignment="1">
      <alignment horizontal="centerContinuous"/>
    </xf>
    <xf numFmtId="187" fontId="9" fillId="0" borderId="2" xfId="1" applyNumberFormat="1" applyFont="1" applyBorder="1" applyAlignment="1">
      <alignment horizontal="left"/>
    </xf>
    <xf numFmtId="0" fontId="15" fillId="0" borderId="0" xfId="0" applyFont="1"/>
    <xf numFmtId="187" fontId="15" fillId="0" borderId="2" xfId="1" applyNumberFormat="1" applyFont="1" applyBorder="1"/>
    <xf numFmtId="187" fontId="6" fillId="0" borderId="9" xfId="1" applyNumberFormat="1" applyFont="1" applyBorder="1" applyAlignment="1">
      <alignment horizontal="left" indent="1"/>
    </xf>
    <xf numFmtId="187" fontId="7" fillId="2" borderId="7" xfId="1" applyNumberFormat="1" applyFont="1" applyFill="1" applyBorder="1" applyAlignment="1"/>
    <xf numFmtId="187" fontId="6" fillId="0" borderId="4" xfId="1" applyNumberFormat="1" applyFont="1" applyBorder="1" applyAlignment="1">
      <alignment horizontal="left" indent="1"/>
    </xf>
    <xf numFmtId="49" fontId="8" fillId="0" borderId="2" xfId="1" applyNumberFormat="1" applyFont="1" applyBorder="1" applyAlignment="1">
      <alignment horizontal="center"/>
    </xf>
    <xf numFmtId="49" fontId="8" fillId="0" borderId="2" xfId="1" applyNumberFormat="1" applyFont="1" applyBorder="1" applyAlignment="1">
      <alignment horizontal="center" vertical="top"/>
    </xf>
    <xf numFmtId="49" fontId="8" fillId="0" borderId="2" xfId="1" applyNumberFormat="1" applyFont="1" applyBorder="1" applyAlignment="1">
      <alignment horizontal="center" vertical="top" wrapText="1"/>
    </xf>
    <xf numFmtId="187" fontId="8" fillId="0" borderId="10" xfId="1" applyNumberFormat="1" applyFont="1" applyBorder="1" applyAlignment="1">
      <alignment horizontal="center" vertical="top"/>
    </xf>
    <xf numFmtId="49" fontId="8" fillId="0" borderId="5" xfId="1" applyNumberFormat="1" applyFont="1" applyBorder="1" applyAlignment="1">
      <alignment horizontal="center" vertical="top" wrapText="1"/>
    </xf>
    <xf numFmtId="187" fontId="17" fillId="0" borderId="0" xfId="1" applyNumberFormat="1" applyFont="1" applyAlignment="1">
      <alignment horizontal="centerContinuous"/>
    </xf>
    <xf numFmtId="187" fontId="8" fillId="0" borderId="2" xfId="1" applyNumberFormat="1" applyFont="1" applyBorder="1"/>
    <xf numFmtId="187" fontId="6" fillId="0" borderId="2" xfId="1" applyNumberFormat="1" applyFont="1" applyBorder="1"/>
    <xf numFmtId="0" fontId="18" fillId="0" borderId="0" xfId="0" applyFont="1"/>
    <xf numFmtId="187" fontId="8" fillId="0" borderId="0" xfId="1" applyNumberFormat="1" applyFont="1" applyBorder="1"/>
    <xf numFmtId="187" fontId="8" fillId="0" borderId="0" xfId="1" applyNumberFormat="1" applyFont="1" applyBorder="1" applyAlignment="1"/>
    <xf numFmtId="0" fontId="18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6" fillId="0" borderId="7" xfId="0" applyFont="1" applyBorder="1"/>
    <xf numFmtId="187" fontId="6" fillId="0" borderId="7" xfId="1" applyNumberFormat="1" applyFont="1" applyBorder="1" applyAlignment="1">
      <alignment horizontal="left" indent="1"/>
    </xf>
    <xf numFmtId="0" fontId="15" fillId="0" borderId="7" xfId="0" applyFont="1" applyBorder="1"/>
    <xf numFmtId="187" fontId="8" fillId="0" borderId="7" xfId="1" applyNumberFormat="1" applyFont="1" applyFill="1" applyBorder="1"/>
    <xf numFmtId="187" fontId="6" fillId="0" borderId="7" xfId="1" applyNumberFormat="1" applyFont="1" applyFill="1" applyBorder="1" applyAlignment="1">
      <alignment horizontal="left" indent="1"/>
    </xf>
    <xf numFmtId="49" fontId="8" fillId="0" borderId="19" xfId="1" applyNumberFormat="1" applyFont="1" applyBorder="1" applyAlignment="1">
      <alignment horizontal="center"/>
    </xf>
    <xf numFmtId="49" fontId="8" fillId="0" borderId="20" xfId="1" applyNumberFormat="1" applyFont="1" applyBorder="1" applyAlignment="1">
      <alignment horizontal="center"/>
    </xf>
    <xf numFmtId="187" fontId="8" fillId="0" borderId="19" xfId="1" applyNumberFormat="1" applyFont="1" applyBorder="1" applyAlignment="1">
      <alignment horizontal="center"/>
    </xf>
    <xf numFmtId="187" fontId="8" fillId="0" borderId="20" xfId="1" applyNumberFormat="1" applyFont="1" applyBorder="1" applyAlignment="1">
      <alignment horizontal="center"/>
    </xf>
    <xf numFmtId="187" fontId="15" fillId="0" borderId="19" xfId="1" applyNumberFormat="1" applyFont="1" applyBorder="1"/>
    <xf numFmtId="187" fontId="15" fillId="0" borderId="20" xfId="1" applyNumberFormat="1" applyFont="1" applyBorder="1"/>
    <xf numFmtId="0" fontId="15" fillId="0" borderId="21" xfId="0" applyFont="1" applyBorder="1"/>
    <xf numFmtId="0" fontId="15" fillId="0" borderId="22" xfId="0" applyFont="1" applyBorder="1"/>
    <xf numFmtId="0" fontId="15" fillId="0" borderId="23" xfId="0" applyFont="1" applyBorder="1"/>
    <xf numFmtId="187" fontId="8" fillId="0" borderId="20" xfId="1" applyNumberFormat="1" applyFont="1" applyBorder="1"/>
    <xf numFmtId="0" fontId="15" fillId="0" borderId="20" xfId="0" applyFont="1" applyBorder="1"/>
    <xf numFmtId="187" fontId="10" fillId="0" borderId="6" xfId="1" applyNumberFormat="1" applyFont="1" applyBorder="1" applyAlignment="1">
      <alignment horizontal="center"/>
    </xf>
    <xf numFmtId="187" fontId="10" fillId="0" borderId="9" xfId="1" applyNumberFormat="1" applyFont="1" applyBorder="1" applyAlignment="1">
      <alignment horizontal="center"/>
    </xf>
    <xf numFmtId="187" fontId="10" fillId="0" borderId="10" xfId="1" applyNumberFormat="1" applyFont="1" applyBorder="1" applyAlignment="1">
      <alignment horizontal="center"/>
    </xf>
    <xf numFmtId="187" fontId="9" fillId="0" borderId="7" xfId="1" applyNumberFormat="1" applyFont="1" applyBorder="1" applyAlignment="1">
      <alignment horizontal="left"/>
    </xf>
    <xf numFmtId="187" fontId="6" fillId="0" borderId="9" xfId="1" applyNumberFormat="1" applyFont="1" applyBorder="1"/>
    <xf numFmtId="187" fontId="7" fillId="0" borderId="9" xfId="1" applyNumberFormat="1" applyFont="1" applyBorder="1"/>
    <xf numFmtId="187" fontId="8" fillId="0" borderId="27" xfId="1" applyNumberFormat="1" applyFont="1" applyBorder="1"/>
    <xf numFmtId="187" fontId="6" fillId="0" borderId="28" xfId="1" applyNumberFormat="1" applyFont="1" applyBorder="1" applyAlignment="1">
      <alignment horizontal="left" indent="1"/>
    </xf>
    <xf numFmtId="187" fontId="8" fillId="0" borderId="28" xfId="1" applyNumberFormat="1" applyFont="1" applyBorder="1"/>
    <xf numFmtId="187" fontId="6" fillId="0" borderId="29" xfId="1" applyNumberFormat="1" applyFont="1" applyBorder="1" applyAlignment="1">
      <alignment horizontal="left" indent="1"/>
    </xf>
    <xf numFmtId="187" fontId="6" fillId="0" borderId="30" xfId="1" applyNumberFormat="1" applyFont="1" applyBorder="1"/>
    <xf numFmtId="187" fontId="6" fillId="0" borderId="7" xfId="1" applyNumberFormat="1" applyFont="1" applyBorder="1" applyAlignment="1">
      <alignment horizontal="left" vertical="top" indent="1"/>
    </xf>
    <xf numFmtId="187" fontId="6" fillId="0" borderId="2" xfId="1" applyNumberFormat="1" applyFont="1" applyBorder="1" applyAlignment="1">
      <alignment vertical="top"/>
    </xf>
    <xf numFmtId="187" fontId="6" fillId="0" borderId="2" xfId="1" applyNumberFormat="1" applyFont="1" applyBorder="1" applyAlignment="1">
      <alignment horizontal="center" vertical="top"/>
    </xf>
    <xf numFmtId="187" fontId="6" fillId="0" borderId="2" xfId="1" applyNumberFormat="1" applyFont="1" applyBorder="1" applyAlignment="1">
      <alignment vertical="top" wrapText="1" readingOrder="1"/>
    </xf>
    <xf numFmtId="187" fontId="6" fillId="0" borderId="2" xfId="1" applyNumberFormat="1" applyFont="1" applyBorder="1" applyAlignment="1">
      <alignment horizontal="center" vertical="top" wrapText="1"/>
    </xf>
    <xf numFmtId="187" fontId="6" fillId="0" borderId="2" xfId="1" applyNumberFormat="1" applyFont="1" applyBorder="1" applyAlignment="1">
      <alignment horizontal="left" indent="1"/>
    </xf>
    <xf numFmtId="187" fontId="6" fillId="0" borderId="2" xfId="1" applyNumberFormat="1" applyFont="1" applyBorder="1" applyAlignment="1">
      <alignment horizontal="left" vertical="top" indent="1"/>
    </xf>
    <xf numFmtId="187" fontId="6" fillId="0" borderId="2" xfId="1" applyNumberFormat="1" applyFont="1" applyBorder="1" applyAlignment="1">
      <alignment horizontal="left" vertical="top" wrapText="1" indent="1"/>
    </xf>
    <xf numFmtId="0" fontId="6" fillId="0" borderId="2" xfId="5" applyFont="1" applyBorder="1" applyAlignment="1">
      <alignment vertical="center"/>
    </xf>
    <xf numFmtId="4" fontId="19" fillId="0" borderId="2" xfId="0" applyNumberFormat="1" applyFont="1" applyBorder="1" applyAlignment="1">
      <alignment horizontal="center" vertical="top"/>
    </xf>
    <xf numFmtId="0" fontId="11" fillId="0" borderId="0" xfId="0" applyFont="1" applyAlignment="1">
      <alignment horizontal="left" vertical="top" wrapText="1"/>
    </xf>
    <xf numFmtId="187" fontId="8" fillId="0" borderId="6" xfId="1" applyNumberFormat="1" applyFont="1" applyBorder="1" applyAlignment="1">
      <alignment horizontal="center" vertical="top"/>
    </xf>
    <xf numFmtId="187" fontId="8" fillId="0" borderId="10" xfId="1" applyNumberFormat="1" applyFont="1" applyBorder="1" applyAlignment="1">
      <alignment horizontal="center" vertical="top"/>
    </xf>
    <xf numFmtId="49" fontId="8" fillId="0" borderId="25" xfId="1" applyNumberFormat="1" applyFont="1" applyBorder="1" applyAlignment="1">
      <alignment horizontal="center"/>
    </xf>
    <xf numFmtId="49" fontId="8" fillId="0" borderId="26" xfId="1" applyNumberFormat="1" applyFont="1" applyBorder="1" applyAlignment="1">
      <alignment horizontal="center"/>
    </xf>
    <xf numFmtId="49" fontId="8" fillId="0" borderId="17" xfId="1" applyNumberFormat="1" applyFont="1" applyBorder="1" applyAlignment="1">
      <alignment horizontal="center"/>
    </xf>
    <xf numFmtId="49" fontId="8" fillId="0" borderId="5" xfId="1" applyNumberFormat="1" applyFont="1" applyBorder="1" applyAlignment="1">
      <alignment horizontal="center"/>
    </xf>
    <xf numFmtId="49" fontId="8" fillId="0" borderId="7" xfId="1" applyNumberFormat="1" applyFont="1" applyBorder="1" applyAlignment="1">
      <alignment horizontal="center"/>
    </xf>
    <xf numFmtId="49" fontId="8" fillId="0" borderId="12" xfId="1" applyNumberFormat="1" applyFont="1" applyBorder="1" applyAlignment="1">
      <alignment horizontal="center"/>
    </xf>
    <xf numFmtId="49" fontId="8" fillId="0" borderId="13" xfId="1" applyNumberFormat="1" applyFont="1" applyBorder="1" applyAlignment="1">
      <alignment horizontal="center"/>
    </xf>
    <xf numFmtId="49" fontId="8" fillId="0" borderId="14" xfId="1" applyNumberFormat="1" applyFont="1" applyBorder="1" applyAlignment="1">
      <alignment horizontal="center"/>
    </xf>
    <xf numFmtId="49" fontId="8" fillId="0" borderId="15" xfId="1" applyNumberFormat="1" applyFont="1" applyBorder="1" applyAlignment="1">
      <alignment horizontal="center"/>
    </xf>
    <xf numFmtId="49" fontId="8" fillId="0" borderId="16" xfId="1" applyNumberFormat="1" applyFont="1" applyBorder="1" applyAlignment="1">
      <alignment horizontal="center"/>
    </xf>
    <xf numFmtId="49" fontId="8" fillId="0" borderId="18" xfId="1" applyNumberFormat="1" applyFont="1" applyBorder="1" applyAlignment="1">
      <alignment horizontal="center"/>
    </xf>
    <xf numFmtId="49" fontId="8" fillId="0" borderId="24" xfId="1" applyNumberFormat="1" applyFont="1" applyBorder="1" applyAlignment="1">
      <alignment horizontal="center"/>
    </xf>
    <xf numFmtId="187" fontId="8" fillId="0" borderId="27" xfId="1" applyNumberFormat="1" applyFont="1" applyBorder="1" applyAlignment="1">
      <alignment horizontal="center" vertical="top"/>
    </xf>
    <xf numFmtId="187" fontId="8" fillId="0" borderId="28" xfId="1" applyNumberFormat="1" applyFont="1" applyBorder="1" applyAlignment="1">
      <alignment horizontal="center" vertical="top"/>
    </xf>
    <xf numFmtId="187" fontId="8" fillId="0" borderId="29" xfId="1" applyNumberFormat="1" applyFont="1" applyBorder="1" applyAlignment="1">
      <alignment horizontal="center" vertical="top"/>
    </xf>
    <xf numFmtId="187" fontId="8" fillId="0" borderId="1" xfId="1" applyNumberFormat="1" applyFont="1" applyBorder="1" applyAlignment="1">
      <alignment horizontal="center" vertical="top"/>
    </xf>
    <xf numFmtId="187" fontId="8" fillId="0" borderId="3" xfId="1" applyNumberFormat="1" applyFont="1" applyBorder="1" applyAlignment="1">
      <alignment horizontal="center" vertical="top"/>
    </xf>
    <xf numFmtId="187" fontId="8" fillId="0" borderId="4" xfId="1" applyNumberFormat="1" applyFont="1" applyBorder="1" applyAlignment="1">
      <alignment horizontal="center" vertical="top"/>
    </xf>
    <xf numFmtId="187" fontId="8" fillId="4" borderId="7" xfId="1" applyNumberFormat="1" applyFont="1" applyFill="1" applyBorder="1" applyAlignment="1">
      <alignment horizontal="center"/>
    </xf>
    <xf numFmtId="187" fontId="8" fillId="4" borderId="8" xfId="1" applyNumberFormat="1" applyFont="1" applyFill="1" applyBorder="1" applyAlignment="1">
      <alignment horizontal="center"/>
    </xf>
    <xf numFmtId="187" fontId="8" fillId="4" borderId="5" xfId="1" applyNumberFormat="1" applyFont="1" applyFill="1" applyBorder="1" applyAlignment="1">
      <alignment horizontal="center"/>
    </xf>
    <xf numFmtId="187" fontId="8" fillId="0" borderId="1" xfId="1" applyNumberFormat="1" applyFont="1" applyBorder="1" applyAlignment="1">
      <alignment horizontal="center" vertical="top" wrapText="1"/>
    </xf>
    <xf numFmtId="187" fontId="8" fillId="0" borderId="3" xfId="1" applyNumberFormat="1" applyFont="1" applyBorder="1" applyAlignment="1">
      <alignment horizontal="center" vertical="top" wrapText="1"/>
    </xf>
    <xf numFmtId="187" fontId="8" fillId="0" borderId="4" xfId="1" applyNumberFormat="1" applyFont="1" applyBorder="1" applyAlignment="1">
      <alignment horizontal="center" vertical="top" wrapText="1"/>
    </xf>
    <xf numFmtId="187" fontId="8" fillId="0" borderId="1" xfId="1" applyNumberFormat="1" applyFont="1" applyBorder="1" applyAlignment="1">
      <alignment horizontal="center" vertical="center"/>
    </xf>
    <xf numFmtId="187" fontId="8" fillId="0" borderId="3" xfId="1" applyNumberFormat="1" applyFont="1" applyBorder="1" applyAlignment="1">
      <alignment horizontal="center" vertical="center"/>
    </xf>
    <xf numFmtId="187" fontId="8" fillId="0" borderId="4" xfId="1" applyNumberFormat="1" applyFont="1" applyBorder="1" applyAlignment="1">
      <alignment horizontal="center" vertical="center"/>
    </xf>
    <xf numFmtId="187" fontId="8" fillId="0" borderId="1" xfId="1" applyNumberFormat="1" applyFont="1" applyFill="1" applyBorder="1" applyAlignment="1">
      <alignment horizontal="center" vertical="center" wrapText="1"/>
    </xf>
    <xf numFmtId="187" fontId="8" fillId="0" borderId="3" xfId="1" applyNumberFormat="1" applyFont="1" applyFill="1" applyBorder="1" applyAlignment="1">
      <alignment horizontal="center" vertical="center" wrapText="1"/>
    </xf>
    <xf numFmtId="187" fontId="8" fillId="0" borderId="4" xfId="1" applyNumberFormat="1" applyFont="1" applyFill="1" applyBorder="1" applyAlignment="1">
      <alignment horizontal="center" vertical="center" wrapText="1"/>
    </xf>
    <xf numFmtId="187" fontId="8" fillId="0" borderId="1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/>
    </xf>
    <xf numFmtId="187" fontId="8" fillId="0" borderId="2" xfId="1" applyNumberFormat="1" applyFont="1" applyBorder="1" applyAlignment="1">
      <alignment horizontal="center" vertical="top"/>
    </xf>
    <xf numFmtId="49" fontId="8" fillId="0" borderId="8" xfId="1" applyNumberFormat="1" applyFont="1" applyBorder="1" applyAlignment="1">
      <alignment horizontal="center"/>
    </xf>
    <xf numFmtId="187" fontId="8" fillId="3" borderId="8" xfId="1" applyNumberFormat="1" applyFont="1" applyFill="1" applyBorder="1" applyAlignment="1">
      <alignment horizontal="center"/>
    </xf>
    <xf numFmtId="187" fontId="8" fillId="3" borderId="5" xfId="1" applyNumberFormat="1" applyFont="1" applyFill="1" applyBorder="1" applyAlignment="1">
      <alignment horizontal="center"/>
    </xf>
    <xf numFmtId="187" fontId="8" fillId="0" borderId="9" xfId="1" applyNumberFormat="1" applyFont="1" applyBorder="1" applyAlignment="1">
      <alignment horizontal="center" vertical="top"/>
    </xf>
    <xf numFmtId="187" fontId="8" fillId="3" borderId="2" xfId="1" applyNumberFormat="1" applyFont="1" applyFill="1" applyBorder="1" applyAlignment="1">
      <alignment horizontal="center"/>
    </xf>
    <xf numFmtId="187" fontId="8" fillId="0" borderId="1" xfId="1" applyNumberFormat="1" applyFont="1" applyFill="1" applyBorder="1" applyAlignment="1">
      <alignment horizontal="center" wrapText="1"/>
    </xf>
    <xf numFmtId="187" fontId="8" fillId="0" borderId="3" xfId="1" applyNumberFormat="1" applyFont="1" applyFill="1" applyBorder="1" applyAlignment="1">
      <alignment horizontal="center" wrapText="1"/>
    </xf>
    <xf numFmtId="187" fontId="8" fillId="0" borderId="4" xfId="1" applyNumberFormat="1" applyFont="1" applyFill="1" applyBorder="1" applyAlignment="1">
      <alignment horizontal="center" wrapText="1"/>
    </xf>
  </cellXfs>
  <cellStyles count="6">
    <cellStyle name="0,0_x000d__x000a_NA_x000d__x000a_" xfId="2" xr:uid="{00000000-0005-0000-0000-000000000000}"/>
    <cellStyle name="no dec" xfId="3" xr:uid="{00000000-0005-0000-0000-000002000000}"/>
    <cellStyle name="จุลภาค" xfId="1" builtinId="3"/>
    <cellStyle name="ตัวยก" xfId="4" xr:uid="{00000000-0005-0000-0000-000004000000}"/>
    <cellStyle name="ปกติ" xfId="0" builtinId="0"/>
    <cellStyle name="ปกติ_ฟอร์มรายได้46ส่งหน่วยงาน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ejo365-my.sharepoint.com/&#3591;&#3611;&#3617;%2046/&#3591;&#3610;&#3621;&#3591;&#3607;&#3640;&#3609;/My%20Documents/600-5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ejo365-my.sharepoint.com/&#3591;&#3611;&#3617;%2046/&#3591;&#3610;&#3621;&#3591;&#3607;&#3640;&#3609;/&#3619;&#3634;&#3618;&#3591;&#3634;&#3609;&#3588;&#3619;&#3640;&#3616;&#3633;&#3603;&#3601;&#3660;&#3593;&#3610;&#3633;&#3610;&#3621;&#3656;&#3634;&#3626;&#3640;&#3604;%20(&#3626;&#3617;&#3610;&#3641;&#3619;&#3603;&#366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ัตวศาสตร์"/>
      <sheetName val="นำร่อง (3)"/>
      <sheetName val="ดินปุ๋ย (2)"/>
      <sheetName val="ประปา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ปี "/>
      <sheetName val="สรุป1"/>
      <sheetName val="ยอดสรุป46"/>
      <sheetName val="ยอดสรุป45"/>
      <sheetName val="สรปุครุภัณฑ์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O9"/>
  <sheetViews>
    <sheetView tabSelected="1" workbookViewId="0">
      <selection activeCell="A8" sqref="A8"/>
    </sheetView>
  </sheetViews>
  <sheetFormatPr defaultColWidth="9" defaultRowHeight="31.5" x14ac:dyDescent="0.75"/>
  <cols>
    <col min="1" max="16384" width="9" style="29"/>
  </cols>
  <sheetData>
    <row r="1" spans="1:15" x14ac:dyDescent="0.75">
      <c r="A1" s="30" t="s">
        <v>30</v>
      </c>
    </row>
    <row r="2" spans="1:15" ht="190.5" customHeight="1" x14ac:dyDescent="0.75">
      <c r="A2" s="91" t="s">
        <v>46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x14ac:dyDescent="0.75">
      <c r="A3" s="29" t="s">
        <v>56</v>
      </c>
    </row>
    <row r="4" spans="1:15" x14ac:dyDescent="0.75">
      <c r="A4" s="29" t="s">
        <v>55</v>
      </c>
    </row>
    <row r="5" spans="1:15" x14ac:dyDescent="0.75">
      <c r="A5" s="49" t="s">
        <v>29</v>
      </c>
    </row>
    <row r="6" spans="1:15" x14ac:dyDescent="0.75">
      <c r="A6" s="29" t="s">
        <v>28</v>
      </c>
    </row>
    <row r="7" spans="1:15" x14ac:dyDescent="0.75">
      <c r="A7" s="29" t="s">
        <v>57</v>
      </c>
    </row>
    <row r="8" spans="1:15" x14ac:dyDescent="0.75">
      <c r="A8" s="29" t="s">
        <v>27</v>
      </c>
    </row>
    <row r="9" spans="1:15" x14ac:dyDescent="0.75">
      <c r="A9" s="29" t="s">
        <v>58</v>
      </c>
    </row>
  </sheetData>
  <mergeCells count="1">
    <mergeCell ref="A2:O2"/>
  </mergeCells>
  <pageMargins left="0.49" right="0.24" top="0.75" bottom="0.75" header="0.3" footer="0.3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6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E23" sqref="E23"/>
    </sheetView>
  </sheetViews>
  <sheetFormatPr defaultColWidth="9" defaultRowHeight="24.75" x14ac:dyDescent="0.6"/>
  <cols>
    <col min="1" max="1" width="36.25" style="36" customWidth="1"/>
    <col min="2" max="23" width="9.125" style="36" customWidth="1"/>
    <col min="24" max="24" width="12.875" style="36" customWidth="1"/>
    <col min="25" max="16384" width="9" style="36"/>
  </cols>
  <sheetData>
    <row r="1" spans="1:26" ht="31.5" x14ac:dyDescent="0.75">
      <c r="A1" s="52" t="s">
        <v>62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6" s="1" customFormat="1" x14ac:dyDescent="0.6">
      <c r="A2" s="1" t="s">
        <v>61</v>
      </c>
    </row>
    <row r="3" spans="1:26" s="7" customFormat="1" ht="24.75" customHeight="1" thickBot="1" x14ac:dyDescent="0.65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0"/>
      <c r="Z3" s="50"/>
    </row>
    <row r="4" spans="1:26" s="7" customFormat="1" x14ac:dyDescent="0.6">
      <c r="A4" s="92" t="s">
        <v>1</v>
      </c>
      <c r="B4" s="99" t="s">
        <v>6</v>
      </c>
      <c r="C4" s="100"/>
      <c r="D4" s="100"/>
      <c r="E4" s="100"/>
      <c r="F4" s="100"/>
      <c r="G4" s="101"/>
      <c r="H4" s="102" t="s">
        <v>7</v>
      </c>
      <c r="I4" s="100"/>
      <c r="J4" s="100"/>
      <c r="K4" s="100"/>
      <c r="L4" s="100"/>
      <c r="M4" s="103"/>
      <c r="N4" s="105" t="s">
        <v>12</v>
      </c>
      <c r="O4" s="94"/>
      <c r="P4" s="94"/>
      <c r="Q4" s="94" t="s">
        <v>13</v>
      </c>
      <c r="R4" s="94"/>
      <c r="S4" s="94"/>
      <c r="T4" s="94" t="s">
        <v>43</v>
      </c>
      <c r="U4" s="94"/>
      <c r="V4" s="94"/>
      <c r="W4" s="94" t="s">
        <v>45</v>
      </c>
      <c r="X4" s="94"/>
      <c r="Y4" s="95"/>
    </row>
    <row r="5" spans="1:26" s="7" customFormat="1" x14ac:dyDescent="0.6">
      <c r="A5" s="93"/>
      <c r="B5" s="96" t="s">
        <v>25</v>
      </c>
      <c r="C5" s="97"/>
      <c r="D5" s="98" t="s">
        <v>26</v>
      </c>
      <c r="E5" s="97"/>
      <c r="F5" s="98" t="s">
        <v>59</v>
      </c>
      <c r="G5" s="97"/>
      <c r="H5" s="98" t="s">
        <v>25</v>
      </c>
      <c r="I5" s="97"/>
      <c r="J5" s="98" t="s">
        <v>26</v>
      </c>
      <c r="K5" s="97"/>
      <c r="L5" s="98" t="s">
        <v>59</v>
      </c>
      <c r="M5" s="104"/>
      <c r="N5" s="59" t="s">
        <v>25</v>
      </c>
      <c r="O5" s="41" t="s">
        <v>26</v>
      </c>
      <c r="P5" s="41" t="s">
        <v>59</v>
      </c>
      <c r="Q5" s="41" t="s">
        <v>25</v>
      </c>
      <c r="R5" s="41" t="s">
        <v>26</v>
      </c>
      <c r="S5" s="41" t="s">
        <v>59</v>
      </c>
      <c r="T5" s="41" t="s">
        <v>25</v>
      </c>
      <c r="U5" s="41" t="s">
        <v>26</v>
      </c>
      <c r="V5" s="41" t="s">
        <v>59</v>
      </c>
      <c r="W5" s="41" t="s">
        <v>25</v>
      </c>
      <c r="X5" s="41" t="s">
        <v>26</v>
      </c>
      <c r="Y5" s="60" t="s">
        <v>59</v>
      </c>
    </row>
    <row r="6" spans="1:26" s="7" customFormat="1" x14ac:dyDescent="0.6">
      <c r="A6" s="44"/>
      <c r="B6" s="59" t="s">
        <v>63</v>
      </c>
      <c r="C6" s="41" t="s">
        <v>64</v>
      </c>
      <c r="D6" s="41" t="s">
        <v>63</v>
      </c>
      <c r="E6" s="41" t="s">
        <v>64</v>
      </c>
      <c r="F6" s="41" t="s">
        <v>63</v>
      </c>
      <c r="G6" s="41" t="s">
        <v>64</v>
      </c>
      <c r="H6" s="41" t="s">
        <v>63</v>
      </c>
      <c r="I6" s="41" t="s">
        <v>64</v>
      </c>
      <c r="J6" s="41" t="s">
        <v>63</v>
      </c>
      <c r="K6" s="41" t="s">
        <v>64</v>
      </c>
      <c r="L6" s="41" t="s">
        <v>63</v>
      </c>
      <c r="M6" s="60" t="s">
        <v>64</v>
      </c>
      <c r="N6" s="59"/>
      <c r="O6" s="41"/>
      <c r="P6" s="41"/>
      <c r="Q6" s="41"/>
      <c r="R6" s="41"/>
      <c r="S6" s="41"/>
      <c r="T6" s="41"/>
      <c r="U6" s="41"/>
      <c r="V6" s="41"/>
      <c r="W6" s="41"/>
      <c r="X6" s="41"/>
      <c r="Y6" s="60"/>
    </row>
    <row r="7" spans="1:26" s="7" customFormat="1" x14ac:dyDescent="0.6">
      <c r="A7" s="28" t="s">
        <v>42</v>
      </c>
      <c r="B7" s="61"/>
      <c r="C7" s="9"/>
      <c r="D7" s="9"/>
      <c r="E7" s="9"/>
      <c r="F7" s="9"/>
      <c r="G7" s="9"/>
      <c r="H7" s="9"/>
      <c r="I7" s="9"/>
      <c r="J7" s="9"/>
      <c r="K7" s="9"/>
      <c r="L7" s="9"/>
      <c r="M7" s="62"/>
      <c r="N7" s="61"/>
      <c r="O7" s="9"/>
      <c r="P7" s="9"/>
      <c r="Q7" s="9"/>
      <c r="R7" s="9"/>
      <c r="S7" s="9"/>
      <c r="T7" s="9"/>
      <c r="U7" s="9"/>
      <c r="V7" s="9"/>
      <c r="W7" s="9"/>
      <c r="X7" s="9"/>
      <c r="Y7" s="68"/>
    </row>
    <row r="8" spans="1:26" x14ac:dyDescent="0.6">
      <c r="A8" s="54" t="s">
        <v>37</v>
      </c>
      <c r="B8" s="63"/>
      <c r="C8" s="37"/>
      <c r="D8" s="37"/>
      <c r="E8" s="37"/>
      <c r="F8" s="37"/>
      <c r="G8" s="37"/>
      <c r="H8" s="37"/>
      <c r="I8" s="37"/>
      <c r="J8" s="37"/>
      <c r="K8" s="37"/>
      <c r="L8" s="37"/>
      <c r="M8" s="64"/>
      <c r="N8" s="63"/>
      <c r="O8" s="37"/>
      <c r="P8" s="37"/>
      <c r="Q8" s="37"/>
      <c r="R8" s="37"/>
      <c r="S8" s="37"/>
      <c r="T8" s="37"/>
      <c r="U8" s="37"/>
      <c r="V8" s="37"/>
      <c r="W8" s="37"/>
      <c r="X8" s="37"/>
      <c r="Y8" s="69"/>
    </row>
    <row r="9" spans="1:26" x14ac:dyDescent="0.6">
      <c r="A9" s="55" t="s">
        <v>38</v>
      </c>
      <c r="B9" s="63"/>
      <c r="C9" s="37"/>
      <c r="D9" s="37"/>
      <c r="E9" s="37"/>
      <c r="F9" s="37"/>
      <c r="G9" s="37"/>
      <c r="H9" s="37"/>
      <c r="I9" s="37"/>
      <c r="J9" s="37"/>
      <c r="K9" s="37"/>
      <c r="L9" s="37"/>
      <c r="M9" s="64"/>
      <c r="N9" s="63"/>
      <c r="O9" s="37"/>
      <c r="P9" s="37"/>
      <c r="Q9" s="37"/>
      <c r="R9" s="37"/>
      <c r="S9" s="37"/>
      <c r="T9" s="37"/>
      <c r="U9" s="37"/>
      <c r="V9" s="37"/>
      <c r="W9" s="37"/>
      <c r="X9" s="37"/>
      <c r="Y9" s="69"/>
    </row>
    <row r="10" spans="1:26" x14ac:dyDescent="0.6">
      <c r="A10" s="55" t="s">
        <v>15</v>
      </c>
      <c r="B10" s="6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64"/>
      <c r="N10" s="63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69"/>
    </row>
    <row r="11" spans="1:26" x14ac:dyDescent="0.6">
      <c r="A11" s="55" t="s">
        <v>16</v>
      </c>
      <c r="B11" s="63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64"/>
      <c r="N11" s="63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69"/>
    </row>
    <row r="12" spans="1:26" x14ac:dyDescent="0.6">
      <c r="A12" s="56"/>
      <c r="B12" s="6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64"/>
      <c r="N12" s="63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69"/>
    </row>
    <row r="13" spans="1:26" x14ac:dyDescent="0.6">
      <c r="A13" s="57" t="s">
        <v>39</v>
      </c>
      <c r="B13" s="63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64"/>
      <c r="N13" s="63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69"/>
    </row>
    <row r="14" spans="1:26" x14ac:dyDescent="0.6">
      <c r="A14" s="58" t="s">
        <v>40</v>
      </c>
      <c r="B14" s="63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64"/>
      <c r="N14" s="63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69"/>
    </row>
    <row r="15" spans="1:26" x14ac:dyDescent="0.6">
      <c r="A15" s="58" t="s">
        <v>41</v>
      </c>
      <c r="B15" s="63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64"/>
      <c r="N15" s="63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69"/>
    </row>
    <row r="16" spans="1:26" ht="25.5" thickBot="1" x14ac:dyDescent="0.65">
      <c r="A16" s="56"/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7"/>
      <c r="N16" s="65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7"/>
    </row>
  </sheetData>
  <mergeCells count="13">
    <mergeCell ref="A4:A5"/>
    <mergeCell ref="W4:Y4"/>
    <mergeCell ref="B5:C5"/>
    <mergeCell ref="D5:E5"/>
    <mergeCell ref="F5:G5"/>
    <mergeCell ref="B4:G4"/>
    <mergeCell ref="H4:M4"/>
    <mergeCell ref="H5:I5"/>
    <mergeCell ref="J5:K5"/>
    <mergeCell ref="L5:M5"/>
    <mergeCell ref="T4:V4"/>
    <mergeCell ref="Q4:S4"/>
    <mergeCell ref="N4:P4"/>
  </mergeCells>
  <pageMargins left="0.2" right="0.22" top="0.75" bottom="0.75" header="0.3" footer="0.3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5AF50-C491-47F4-A24E-A1091E8E8D24}">
  <sheetPr>
    <tabColor rgb="FFFFC000"/>
    <pageSetUpPr fitToPage="1"/>
  </sheetPr>
  <dimension ref="A1:R26"/>
  <sheetViews>
    <sheetView showGridLines="0" topLeftCell="A6" zoomScale="70" zoomScaleNormal="70" workbookViewId="0">
      <selection activeCell="C18" sqref="C18"/>
    </sheetView>
  </sheetViews>
  <sheetFormatPr defaultColWidth="9" defaultRowHeight="24.75" x14ac:dyDescent="0.6"/>
  <cols>
    <col min="1" max="1" width="7.125" style="1" customWidth="1"/>
    <col min="2" max="2" width="42.875" style="1" customWidth="1"/>
    <col min="3" max="3" width="31.125" style="1" customWidth="1"/>
    <col min="4" max="4" width="13.375" style="1" customWidth="1"/>
    <col min="5" max="8" width="12.75" style="1" hidden="1" customWidth="1"/>
    <col min="9" max="15" width="12.75" style="1" customWidth="1"/>
    <col min="16" max="16" width="16.5" style="1" customWidth="1"/>
    <col min="17" max="17" width="37.875" style="1" customWidth="1"/>
    <col min="18" max="18" width="31.375" style="1" bestFit="1" customWidth="1"/>
    <col min="19" max="16384" width="9" style="1"/>
  </cols>
  <sheetData>
    <row r="1" spans="1:18" s="7" customFormat="1" ht="27.75" x14ac:dyDescent="0.65">
      <c r="A1" s="34" t="s">
        <v>68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x14ac:dyDescent="0.6">
      <c r="A2" s="1" t="s">
        <v>61</v>
      </c>
    </row>
    <row r="3" spans="1:18" s="7" customFormat="1" ht="24.75" customHeight="1" x14ac:dyDescent="0.6">
      <c r="A3" s="70" t="s">
        <v>0</v>
      </c>
      <c r="B3" s="22" t="s">
        <v>1</v>
      </c>
      <c r="C3" s="106" t="s">
        <v>44</v>
      </c>
      <c r="D3" s="109" t="s">
        <v>5</v>
      </c>
      <c r="E3" s="112" t="s">
        <v>52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4"/>
      <c r="Q3" s="115" t="s">
        <v>49</v>
      </c>
      <c r="R3" s="22" t="s">
        <v>11</v>
      </c>
    </row>
    <row r="4" spans="1:18" s="7" customFormat="1" x14ac:dyDescent="0.6">
      <c r="A4" s="71" t="s">
        <v>2</v>
      </c>
      <c r="B4" s="23"/>
      <c r="C4" s="107"/>
      <c r="D4" s="110"/>
      <c r="E4" s="98" t="s">
        <v>6</v>
      </c>
      <c r="F4" s="97"/>
      <c r="G4" s="98" t="s">
        <v>7</v>
      </c>
      <c r="H4" s="97"/>
      <c r="I4" s="98" t="s">
        <v>50</v>
      </c>
      <c r="J4" s="97"/>
      <c r="K4" s="98" t="s">
        <v>51</v>
      </c>
      <c r="L4" s="97"/>
      <c r="M4" s="98" t="s">
        <v>43</v>
      </c>
      <c r="N4" s="97"/>
      <c r="O4" s="98" t="s">
        <v>45</v>
      </c>
      <c r="P4" s="97"/>
      <c r="Q4" s="116"/>
      <c r="R4" s="23"/>
    </row>
    <row r="5" spans="1:18" s="7" customFormat="1" x14ac:dyDescent="0.6">
      <c r="A5" s="72" t="s">
        <v>3</v>
      </c>
      <c r="B5" s="24"/>
      <c r="C5" s="108"/>
      <c r="D5" s="111"/>
      <c r="E5" s="45" t="s">
        <v>47</v>
      </c>
      <c r="F5" s="42" t="s">
        <v>48</v>
      </c>
      <c r="G5" s="43" t="s">
        <v>47</v>
      </c>
      <c r="H5" s="42" t="s">
        <v>48</v>
      </c>
      <c r="I5" s="43" t="s">
        <v>47</v>
      </c>
      <c r="J5" s="42" t="s">
        <v>48</v>
      </c>
      <c r="K5" s="43" t="s">
        <v>47</v>
      </c>
      <c r="L5" s="42" t="s">
        <v>48</v>
      </c>
      <c r="M5" s="43" t="s">
        <v>47</v>
      </c>
      <c r="N5" s="42" t="s">
        <v>48</v>
      </c>
      <c r="O5" s="43" t="s">
        <v>47</v>
      </c>
      <c r="P5" s="42" t="s">
        <v>48</v>
      </c>
      <c r="Q5" s="117"/>
      <c r="R5" s="24"/>
    </row>
    <row r="6" spans="1:18" s="7" customFormat="1" ht="27.75" x14ac:dyDescent="0.65">
      <c r="A6" s="73" t="s">
        <v>4</v>
      </c>
      <c r="B6" s="9"/>
      <c r="C6" s="20"/>
      <c r="D6" s="9"/>
      <c r="E6" s="9">
        <f t="shared" ref="E6:P6" si="0">+E7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  <c r="K6" s="9">
        <f t="shared" si="0"/>
        <v>0</v>
      </c>
      <c r="L6" s="9">
        <f t="shared" si="0"/>
        <v>0</v>
      </c>
      <c r="M6" s="9">
        <f t="shared" si="0"/>
        <v>0</v>
      </c>
      <c r="N6" s="9">
        <f t="shared" si="0"/>
        <v>0</v>
      </c>
      <c r="O6" s="9">
        <f t="shared" si="0"/>
        <v>0</v>
      </c>
      <c r="P6" s="9">
        <f t="shared" si="0"/>
        <v>0</v>
      </c>
      <c r="Q6" s="9"/>
      <c r="R6" s="20"/>
    </row>
    <row r="7" spans="1:18" s="7" customFormat="1" ht="27.75" x14ac:dyDescent="0.65">
      <c r="A7" s="15" t="s">
        <v>23</v>
      </c>
      <c r="B7" s="18"/>
      <c r="C7" s="16"/>
      <c r="D7" s="16"/>
      <c r="E7" s="18">
        <f t="shared" ref="E7:P7" si="1">+E8+E15+E19</f>
        <v>0</v>
      </c>
      <c r="F7" s="18">
        <f t="shared" si="1"/>
        <v>0</v>
      </c>
      <c r="G7" s="18">
        <f t="shared" si="1"/>
        <v>0</v>
      </c>
      <c r="H7" s="18">
        <f t="shared" si="1"/>
        <v>0</v>
      </c>
      <c r="I7" s="18">
        <f t="shared" si="1"/>
        <v>0</v>
      </c>
      <c r="J7" s="18">
        <f t="shared" si="1"/>
        <v>0</v>
      </c>
      <c r="K7" s="18">
        <f t="shared" si="1"/>
        <v>0</v>
      </c>
      <c r="L7" s="18">
        <f t="shared" si="1"/>
        <v>0</v>
      </c>
      <c r="M7" s="18">
        <f t="shared" si="1"/>
        <v>0</v>
      </c>
      <c r="N7" s="18">
        <f t="shared" si="1"/>
        <v>0</v>
      </c>
      <c r="O7" s="18">
        <f t="shared" si="1"/>
        <v>0</v>
      </c>
      <c r="P7" s="18">
        <f t="shared" si="1"/>
        <v>0</v>
      </c>
      <c r="Q7" s="18"/>
      <c r="R7" s="17"/>
    </row>
    <row r="8" spans="1:18" x14ac:dyDescent="0.6">
      <c r="A8" s="74"/>
      <c r="B8" s="10" t="s">
        <v>14</v>
      </c>
      <c r="C8" s="76"/>
      <c r="D8" s="10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1" t="s">
        <v>31</v>
      </c>
    </row>
    <row r="9" spans="1:18" x14ac:dyDescent="0.6">
      <c r="A9" s="74"/>
      <c r="B9" s="3" t="s">
        <v>17</v>
      </c>
      <c r="C9" s="77"/>
      <c r="D9" s="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32" t="s">
        <v>32</v>
      </c>
    </row>
    <row r="10" spans="1:18" x14ac:dyDescent="0.6">
      <c r="A10" s="74"/>
      <c r="B10" s="3" t="s">
        <v>18</v>
      </c>
      <c r="C10" s="77"/>
      <c r="D10" s="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2" t="s">
        <v>33</v>
      </c>
    </row>
    <row r="11" spans="1:18" x14ac:dyDescent="0.6">
      <c r="A11" s="74"/>
      <c r="B11" s="3" t="s">
        <v>19</v>
      </c>
      <c r="C11" s="77"/>
      <c r="D11" s="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32" t="s">
        <v>34</v>
      </c>
    </row>
    <row r="12" spans="1:18" x14ac:dyDescent="0.6">
      <c r="A12" s="74"/>
      <c r="B12" s="3" t="s">
        <v>20</v>
      </c>
      <c r="C12" s="77"/>
      <c r="D12" s="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2" t="s">
        <v>35</v>
      </c>
    </row>
    <row r="13" spans="1:18" x14ac:dyDescent="0.6">
      <c r="A13" s="74"/>
      <c r="B13" s="3" t="s">
        <v>21</v>
      </c>
      <c r="C13" s="77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3" t="s">
        <v>36</v>
      </c>
    </row>
    <row r="14" spans="1:18" x14ac:dyDescent="0.6">
      <c r="A14" s="74"/>
      <c r="B14" s="3" t="s">
        <v>22</v>
      </c>
      <c r="C14" s="77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6">
      <c r="A15" s="74"/>
      <c r="B15" s="10" t="s">
        <v>15</v>
      </c>
      <c r="C15" s="78"/>
      <c r="D15" s="10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48.5" x14ac:dyDescent="0.6">
      <c r="A16" s="74"/>
      <c r="B16" s="88" t="s">
        <v>86</v>
      </c>
      <c r="C16" s="88" t="s">
        <v>127</v>
      </c>
      <c r="D16" s="87" t="s">
        <v>1</v>
      </c>
      <c r="E16" s="48"/>
      <c r="F16" s="48"/>
      <c r="G16" s="48"/>
      <c r="H16" s="48"/>
      <c r="I16" s="48"/>
      <c r="J16" s="48"/>
      <c r="K16" s="83">
        <v>1</v>
      </c>
      <c r="L16" s="83">
        <v>7360663</v>
      </c>
      <c r="M16" s="48"/>
      <c r="N16" s="48"/>
      <c r="O16" s="48"/>
      <c r="P16" s="48"/>
      <c r="Q16" s="85" t="s">
        <v>111</v>
      </c>
      <c r="R16" s="88" t="s">
        <v>126</v>
      </c>
    </row>
    <row r="17" spans="1:18" ht="148.5" x14ac:dyDescent="0.6">
      <c r="A17" s="74"/>
      <c r="B17" s="88" t="s">
        <v>87</v>
      </c>
      <c r="C17" s="88" t="s">
        <v>127</v>
      </c>
      <c r="D17" s="87" t="s">
        <v>1</v>
      </c>
      <c r="E17" s="48"/>
      <c r="F17" s="48"/>
      <c r="G17" s="48"/>
      <c r="H17" s="48"/>
      <c r="I17" s="48"/>
      <c r="J17" s="48"/>
      <c r="K17" s="48"/>
      <c r="L17" s="48"/>
      <c r="M17" s="83">
        <v>1</v>
      </c>
      <c r="N17" s="83">
        <v>7360663</v>
      </c>
      <c r="O17" s="48"/>
      <c r="P17" s="48"/>
      <c r="Q17" s="85" t="s">
        <v>107</v>
      </c>
      <c r="R17" s="88" t="s">
        <v>126</v>
      </c>
    </row>
    <row r="18" spans="1:18" ht="148.5" x14ac:dyDescent="0.6">
      <c r="A18" s="74"/>
      <c r="B18" s="88" t="s">
        <v>88</v>
      </c>
      <c r="C18" s="88" t="s">
        <v>127</v>
      </c>
      <c r="D18" s="87" t="s">
        <v>1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83">
        <v>1</v>
      </c>
      <c r="P18" s="88" t="s">
        <v>90</v>
      </c>
      <c r="Q18" s="85" t="s">
        <v>108</v>
      </c>
      <c r="R18" s="88" t="s">
        <v>126</v>
      </c>
    </row>
    <row r="19" spans="1:18" x14ac:dyDescent="0.6">
      <c r="A19" s="74"/>
      <c r="B19" s="10" t="s">
        <v>16</v>
      </c>
      <c r="C19" s="78"/>
      <c r="D19" s="10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x14ac:dyDescent="0.6">
      <c r="A20" s="74"/>
      <c r="B20" s="3" t="s">
        <v>17</v>
      </c>
      <c r="C20" s="77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x14ac:dyDescent="0.6">
      <c r="A21" s="74"/>
      <c r="B21" s="3" t="s">
        <v>18</v>
      </c>
      <c r="C21" s="77"/>
      <c r="D21" s="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x14ac:dyDescent="0.6">
      <c r="A22" s="75"/>
      <c r="B22" s="3" t="s">
        <v>19</v>
      </c>
      <c r="C22" s="77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6">
      <c r="A23" s="75"/>
      <c r="B23" s="3" t="s">
        <v>20</v>
      </c>
      <c r="C23" s="77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6">
      <c r="A24" s="75"/>
      <c r="B24" s="3" t="s">
        <v>21</v>
      </c>
      <c r="C24" s="77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6">
      <c r="A25" s="75"/>
      <c r="B25" s="40" t="s">
        <v>22</v>
      </c>
      <c r="C25" s="79"/>
      <c r="D25" s="40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x14ac:dyDescent="0.6">
      <c r="A26" s="5"/>
      <c r="B26" s="80"/>
    </row>
  </sheetData>
  <mergeCells count="10">
    <mergeCell ref="C3:C5"/>
    <mergeCell ref="D3:D5"/>
    <mergeCell ref="E3:P3"/>
    <mergeCell ref="Q3:Q5"/>
    <mergeCell ref="E4:F4"/>
    <mergeCell ref="G4:H4"/>
    <mergeCell ref="I4:J4"/>
    <mergeCell ref="K4:L4"/>
    <mergeCell ref="M4:N4"/>
    <mergeCell ref="O4:P4"/>
  </mergeCells>
  <pageMargins left="0.25" right="0.25" top="0.75" bottom="0.75" header="0.3" footer="0.3"/>
  <pageSetup paperSize="8" scale="82" fitToHeight="0" orientation="landscape" r:id="rId1"/>
  <headerFooter alignWithMargins="0">
    <oddHeader>&amp;R&amp;"TH Niramit AS,Regular"&amp;14เอกสาร 1</oddHeader>
    <oddFooter>&amp;R&amp;8&amp;Z&amp;F/&amp;A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412F4-AE60-4594-B7CB-682763D1B3C6}">
  <sheetPr>
    <tabColor rgb="FFFFC000"/>
    <pageSetUpPr fitToPage="1"/>
  </sheetPr>
  <dimension ref="A1:S36"/>
  <sheetViews>
    <sheetView showGridLines="0" topLeftCell="A32" zoomScale="70" zoomScaleNormal="70" workbookViewId="0">
      <selection activeCell="K35" sqref="K35"/>
    </sheetView>
  </sheetViews>
  <sheetFormatPr defaultColWidth="9" defaultRowHeight="24.75" x14ac:dyDescent="0.6"/>
  <cols>
    <col min="1" max="1" width="7.125" style="1" customWidth="1"/>
    <col min="2" max="2" width="27.625" style="1" customWidth="1"/>
    <col min="3" max="3" width="30.25" style="1" bestFit="1" customWidth="1"/>
    <col min="4" max="4" width="12" style="1" customWidth="1"/>
    <col min="5" max="8" width="12.25" style="1" hidden="1" customWidth="1"/>
    <col min="9" max="9" width="12.25" style="1" customWidth="1"/>
    <col min="10" max="10" width="16.25" style="1" customWidth="1"/>
    <col min="11" max="11" width="12.25" style="1" customWidth="1"/>
    <col min="12" max="12" width="13.125" style="1" bestFit="1" customWidth="1"/>
    <col min="13" max="13" width="12.25" style="1" customWidth="1"/>
    <col min="14" max="14" width="13.125" style="1" bestFit="1" customWidth="1"/>
    <col min="15" max="15" width="12.25" style="1" customWidth="1"/>
    <col min="16" max="16" width="13.125" style="1" bestFit="1" customWidth="1"/>
    <col min="17" max="17" width="18.5" style="1" customWidth="1"/>
    <col min="18" max="18" width="38.5" style="1" customWidth="1"/>
    <col min="19" max="19" width="46.75" style="1" customWidth="1"/>
    <col min="20" max="16384" width="9" style="1"/>
  </cols>
  <sheetData>
    <row r="1" spans="1:19" s="7" customFormat="1" ht="31.5" x14ac:dyDescent="0.75">
      <c r="A1" s="6" t="s">
        <v>67</v>
      </c>
      <c r="B1" s="6"/>
      <c r="C1" s="6"/>
      <c r="D1" s="4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x14ac:dyDescent="0.6">
      <c r="A2" s="1" t="s">
        <v>71</v>
      </c>
    </row>
    <row r="3" spans="1:19" s="7" customFormat="1" x14ac:dyDescent="0.6">
      <c r="A3" s="25" t="s">
        <v>0</v>
      </c>
      <c r="B3" s="118" t="s">
        <v>1</v>
      </c>
      <c r="C3" s="118" t="s">
        <v>44</v>
      </c>
      <c r="D3" s="118" t="s">
        <v>5</v>
      </c>
      <c r="E3" s="112" t="s">
        <v>52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4"/>
      <c r="Q3" s="121" t="s">
        <v>53</v>
      </c>
      <c r="R3" s="124" t="s">
        <v>10</v>
      </c>
      <c r="S3" s="118" t="s">
        <v>11</v>
      </c>
    </row>
    <row r="4" spans="1:19" s="7" customFormat="1" x14ac:dyDescent="0.6">
      <c r="A4" s="26" t="s">
        <v>2</v>
      </c>
      <c r="B4" s="119"/>
      <c r="C4" s="119"/>
      <c r="D4" s="119"/>
      <c r="E4" s="125" t="s">
        <v>6</v>
      </c>
      <c r="F4" s="125"/>
      <c r="G4" s="125" t="s">
        <v>7</v>
      </c>
      <c r="H4" s="125"/>
      <c r="I4" s="125" t="s">
        <v>12</v>
      </c>
      <c r="J4" s="125"/>
      <c r="K4" s="125" t="s">
        <v>13</v>
      </c>
      <c r="L4" s="125"/>
      <c r="M4" s="125" t="s">
        <v>43</v>
      </c>
      <c r="N4" s="125"/>
      <c r="O4" s="125" t="s">
        <v>45</v>
      </c>
      <c r="P4" s="125"/>
      <c r="Q4" s="122"/>
      <c r="R4" s="119"/>
      <c r="S4" s="119"/>
    </row>
    <row r="5" spans="1:19" s="7" customFormat="1" x14ac:dyDescent="0.6">
      <c r="A5" s="27" t="s">
        <v>3</v>
      </c>
      <c r="B5" s="120"/>
      <c r="C5" s="120"/>
      <c r="D5" s="120"/>
      <c r="E5" s="43" t="s">
        <v>47</v>
      </c>
      <c r="F5" s="42" t="s">
        <v>48</v>
      </c>
      <c r="G5" s="43" t="s">
        <v>47</v>
      </c>
      <c r="H5" s="42" t="s">
        <v>48</v>
      </c>
      <c r="I5" s="43" t="s">
        <v>47</v>
      </c>
      <c r="J5" s="42" t="s">
        <v>48</v>
      </c>
      <c r="K5" s="43" t="s">
        <v>47</v>
      </c>
      <c r="L5" s="42" t="s">
        <v>48</v>
      </c>
      <c r="M5" s="43" t="s">
        <v>47</v>
      </c>
      <c r="N5" s="42" t="s">
        <v>48</v>
      </c>
      <c r="O5" s="43" t="s">
        <v>47</v>
      </c>
      <c r="P5" s="42" t="s">
        <v>48</v>
      </c>
      <c r="Q5" s="123"/>
      <c r="R5" s="120"/>
      <c r="S5" s="120"/>
    </row>
    <row r="6" spans="1:19" s="7" customFormat="1" x14ac:dyDescent="0.6">
      <c r="A6" s="8" t="s">
        <v>4</v>
      </c>
      <c r="B6" s="28"/>
      <c r="C6" s="9"/>
      <c r="D6" s="9"/>
      <c r="E6" s="9">
        <f t="shared" ref="E6:P6" si="0">+E22+E7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  <c r="K6" s="9">
        <f t="shared" si="0"/>
        <v>0</v>
      </c>
      <c r="L6" s="9">
        <f t="shared" si="0"/>
        <v>0</v>
      </c>
      <c r="M6" s="9">
        <f t="shared" si="0"/>
        <v>0</v>
      </c>
      <c r="N6" s="9">
        <f t="shared" si="0"/>
        <v>0</v>
      </c>
      <c r="O6" s="9">
        <f t="shared" si="0"/>
        <v>0</v>
      </c>
      <c r="P6" s="9">
        <f t="shared" si="0"/>
        <v>0</v>
      </c>
      <c r="Q6" s="9"/>
      <c r="R6" s="9"/>
      <c r="S6" s="20"/>
    </row>
    <row r="7" spans="1:19" hidden="1" x14ac:dyDescent="0.6">
      <c r="A7" s="21" t="s">
        <v>54</v>
      </c>
      <c r="B7" s="39"/>
      <c r="C7" s="21"/>
      <c r="D7" s="19"/>
      <c r="E7" s="19">
        <f t="shared" ref="E7:P7" si="1">+E8+E15</f>
        <v>0</v>
      </c>
      <c r="F7" s="19">
        <f t="shared" si="1"/>
        <v>0</v>
      </c>
      <c r="G7" s="19">
        <f t="shared" si="1"/>
        <v>0</v>
      </c>
      <c r="H7" s="19">
        <f t="shared" si="1"/>
        <v>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/>
      <c r="R7" s="19"/>
      <c r="S7" s="21"/>
    </row>
    <row r="8" spans="1:19" hidden="1" x14ac:dyDescent="0.6">
      <c r="A8" s="11"/>
      <c r="B8" s="47" t="s">
        <v>8</v>
      </c>
      <c r="C8" s="47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31" t="s">
        <v>31</v>
      </c>
    </row>
    <row r="9" spans="1:19" hidden="1" x14ac:dyDescent="0.6">
      <c r="A9" s="2"/>
      <c r="B9" s="38" t="s">
        <v>17</v>
      </c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32" t="s">
        <v>32</v>
      </c>
    </row>
    <row r="10" spans="1:19" hidden="1" x14ac:dyDescent="0.6">
      <c r="A10" s="2"/>
      <c r="B10" s="38" t="s">
        <v>18</v>
      </c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32" t="s">
        <v>33</v>
      </c>
    </row>
    <row r="11" spans="1:19" hidden="1" x14ac:dyDescent="0.6">
      <c r="A11" s="2"/>
      <c r="B11" s="13" t="s">
        <v>19</v>
      </c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32" t="s">
        <v>34</v>
      </c>
    </row>
    <row r="12" spans="1:19" hidden="1" x14ac:dyDescent="0.6">
      <c r="A12" s="2"/>
      <c r="B12" s="13" t="s">
        <v>20</v>
      </c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32" t="s">
        <v>35</v>
      </c>
    </row>
    <row r="13" spans="1:19" hidden="1" x14ac:dyDescent="0.6">
      <c r="A13" s="2"/>
      <c r="B13" s="13" t="s">
        <v>21</v>
      </c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33" t="s">
        <v>36</v>
      </c>
    </row>
    <row r="14" spans="1:19" hidden="1" x14ac:dyDescent="0.6">
      <c r="A14" s="2"/>
      <c r="B14" s="13" t="s">
        <v>22</v>
      </c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idden="1" x14ac:dyDescent="0.6">
      <c r="A15" s="2"/>
      <c r="B15" s="47" t="s">
        <v>9</v>
      </c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2"/>
    </row>
    <row r="16" spans="1:19" hidden="1" x14ac:dyDescent="0.6">
      <c r="A16" s="2"/>
      <c r="B16" s="38" t="s">
        <v>17</v>
      </c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idden="1" x14ac:dyDescent="0.6">
      <c r="A17" s="2"/>
      <c r="B17" s="38" t="s">
        <v>18</v>
      </c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idden="1" x14ac:dyDescent="0.6">
      <c r="A18" s="2"/>
      <c r="B18" s="13" t="s">
        <v>19</v>
      </c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idden="1" x14ac:dyDescent="0.6">
      <c r="A19" s="2"/>
      <c r="B19" s="13" t="s">
        <v>20</v>
      </c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idden="1" x14ac:dyDescent="0.6">
      <c r="A20" s="2"/>
      <c r="B20" s="13" t="s">
        <v>21</v>
      </c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idden="1" x14ac:dyDescent="0.6">
      <c r="A21" s="4"/>
      <c r="B21" s="14" t="s">
        <v>22</v>
      </c>
      <c r="C21" s="40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6">
      <c r="A22" s="21" t="s">
        <v>24</v>
      </c>
      <c r="B22" s="39"/>
      <c r="C22" s="21"/>
      <c r="D22" s="19"/>
      <c r="E22" s="19">
        <f t="shared" ref="E22:P22" si="2">+E23+E30</f>
        <v>0</v>
      </c>
      <c r="F22" s="19">
        <f t="shared" si="2"/>
        <v>0</v>
      </c>
      <c r="G22" s="19">
        <f t="shared" si="2"/>
        <v>0</v>
      </c>
      <c r="H22" s="19">
        <f t="shared" si="2"/>
        <v>0</v>
      </c>
      <c r="I22" s="19">
        <f t="shared" si="2"/>
        <v>0</v>
      </c>
      <c r="J22" s="19">
        <f t="shared" si="2"/>
        <v>0</v>
      </c>
      <c r="K22" s="19">
        <f t="shared" si="2"/>
        <v>0</v>
      </c>
      <c r="L22" s="19">
        <f t="shared" si="2"/>
        <v>0</v>
      </c>
      <c r="M22" s="19">
        <f t="shared" si="2"/>
        <v>0</v>
      </c>
      <c r="N22" s="19">
        <f t="shared" si="2"/>
        <v>0</v>
      </c>
      <c r="O22" s="19">
        <f t="shared" si="2"/>
        <v>0</v>
      </c>
      <c r="P22" s="19">
        <f t="shared" si="2"/>
        <v>0</v>
      </c>
      <c r="Q22" s="19"/>
      <c r="R22" s="19"/>
      <c r="S22" s="21"/>
    </row>
    <row r="23" spans="1:19" hidden="1" x14ac:dyDescent="0.6">
      <c r="A23" s="11"/>
      <c r="B23" s="47" t="s">
        <v>8</v>
      </c>
      <c r="C23" s="47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31" t="s">
        <v>31</v>
      </c>
    </row>
    <row r="24" spans="1:19" hidden="1" x14ac:dyDescent="0.6">
      <c r="A24" s="2"/>
      <c r="B24" s="38" t="s">
        <v>17</v>
      </c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32" t="s">
        <v>32</v>
      </c>
    </row>
    <row r="25" spans="1:19" hidden="1" x14ac:dyDescent="0.6">
      <c r="A25" s="2"/>
      <c r="B25" s="38" t="s">
        <v>18</v>
      </c>
      <c r="C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32" t="s">
        <v>33</v>
      </c>
    </row>
    <row r="26" spans="1:19" hidden="1" x14ac:dyDescent="0.6">
      <c r="A26" s="2"/>
      <c r="B26" s="13" t="s">
        <v>19</v>
      </c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32" t="s">
        <v>34</v>
      </c>
    </row>
    <row r="27" spans="1:19" hidden="1" x14ac:dyDescent="0.6">
      <c r="A27" s="2"/>
      <c r="B27" s="13" t="s">
        <v>20</v>
      </c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32" t="s">
        <v>35</v>
      </c>
    </row>
    <row r="28" spans="1:19" hidden="1" x14ac:dyDescent="0.6">
      <c r="A28" s="2"/>
      <c r="B28" s="13" t="s">
        <v>21</v>
      </c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33" t="s">
        <v>36</v>
      </c>
    </row>
    <row r="29" spans="1:19" hidden="1" x14ac:dyDescent="0.6">
      <c r="A29" s="2"/>
      <c r="B29" s="13" t="s">
        <v>22</v>
      </c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x14ac:dyDescent="0.6">
      <c r="A30" s="2"/>
      <c r="B30" s="47" t="s">
        <v>9</v>
      </c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</row>
    <row r="31" spans="1:19" ht="148.5" x14ac:dyDescent="0.6">
      <c r="A31" s="2"/>
      <c r="B31" s="81" t="s">
        <v>69</v>
      </c>
      <c r="C31" s="84" t="s">
        <v>75</v>
      </c>
      <c r="D31" s="83" t="s">
        <v>1</v>
      </c>
      <c r="E31" s="48"/>
      <c r="F31" s="48"/>
      <c r="G31" s="48"/>
      <c r="H31" s="48"/>
      <c r="I31" s="82">
        <v>1</v>
      </c>
      <c r="J31" s="83">
        <v>30734265.670000002</v>
      </c>
      <c r="K31" s="48"/>
      <c r="L31" s="48"/>
      <c r="M31" s="48"/>
      <c r="N31" s="48"/>
      <c r="O31" s="48"/>
      <c r="P31" s="48"/>
      <c r="Q31" s="83" t="s">
        <v>73</v>
      </c>
      <c r="R31" s="85" t="s">
        <v>74</v>
      </c>
      <c r="S31" s="84" t="s">
        <v>76</v>
      </c>
    </row>
    <row r="32" spans="1:19" ht="173.25" x14ac:dyDescent="0.6">
      <c r="A32" s="2"/>
      <c r="B32" s="81" t="s">
        <v>70</v>
      </c>
      <c r="C32" s="84" t="s">
        <v>72</v>
      </c>
      <c r="D32" s="83" t="s">
        <v>1</v>
      </c>
      <c r="E32" s="48"/>
      <c r="F32" s="48"/>
      <c r="G32" s="48"/>
      <c r="H32" s="48"/>
      <c r="I32" s="48"/>
      <c r="J32" s="48"/>
      <c r="K32" s="82">
        <v>1</v>
      </c>
      <c r="L32" s="83">
        <v>22858365.260000002</v>
      </c>
      <c r="M32" s="48"/>
      <c r="N32" s="48"/>
      <c r="O32" s="48"/>
      <c r="P32" s="48"/>
      <c r="Q32" s="83" t="s">
        <v>73</v>
      </c>
      <c r="R32" s="85" t="s">
        <v>111</v>
      </c>
      <c r="S32" s="84" t="s">
        <v>76</v>
      </c>
    </row>
    <row r="33" spans="1:19" ht="123.75" x14ac:dyDescent="0.6">
      <c r="A33" s="2"/>
      <c r="B33" s="81" t="s">
        <v>78</v>
      </c>
      <c r="C33" s="84" t="s">
        <v>82</v>
      </c>
      <c r="D33" s="83" t="s">
        <v>1</v>
      </c>
      <c r="E33" s="48"/>
      <c r="F33" s="48"/>
      <c r="G33" s="48"/>
      <c r="H33" s="48"/>
      <c r="I33" s="48"/>
      <c r="J33" s="48"/>
      <c r="K33" s="82">
        <v>1</v>
      </c>
      <c r="L33" s="83" t="s">
        <v>77</v>
      </c>
      <c r="M33" s="82"/>
      <c r="N33" s="83"/>
      <c r="O33" s="48"/>
      <c r="P33" s="48"/>
      <c r="Q33" s="83" t="s">
        <v>83</v>
      </c>
      <c r="R33" s="85" t="s">
        <v>110</v>
      </c>
      <c r="S33" s="84" t="s">
        <v>84</v>
      </c>
    </row>
    <row r="34" spans="1:19" ht="173.25" x14ac:dyDescent="0.6">
      <c r="A34" s="2"/>
      <c r="B34" s="81" t="s">
        <v>79</v>
      </c>
      <c r="C34" s="84" t="s">
        <v>72</v>
      </c>
      <c r="D34" s="83" t="s">
        <v>1</v>
      </c>
      <c r="E34" s="48"/>
      <c r="F34" s="48"/>
      <c r="G34" s="48"/>
      <c r="H34" s="48"/>
      <c r="I34" s="48"/>
      <c r="J34" s="48"/>
      <c r="K34" s="48"/>
      <c r="L34" s="48"/>
      <c r="M34" s="82">
        <v>1</v>
      </c>
      <c r="N34" s="83">
        <v>22858365.260000002</v>
      </c>
      <c r="O34" s="48"/>
      <c r="P34" s="48"/>
      <c r="Q34" s="83" t="s">
        <v>73</v>
      </c>
      <c r="R34" s="85" t="s">
        <v>107</v>
      </c>
      <c r="S34" s="84" t="s">
        <v>76</v>
      </c>
    </row>
    <row r="35" spans="1:19" ht="123.75" x14ac:dyDescent="0.6">
      <c r="A35" s="2"/>
      <c r="B35" s="81" t="s">
        <v>85</v>
      </c>
      <c r="C35" s="84" t="s">
        <v>128</v>
      </c>
      <c r="D35" s="83" t="s">
        <v>1</v>
      </c>
      <c r="E35" s="48"/>
      <c r="F35" s="48"/>
      <c r="G35" s="48"/>
      <c r="H35" s="48"/>
      <c r="I35" s="48"/>
      <c r="J35" s="48"/>
      <c r="K35" s="82"/>
      <c r="L35" s="83"/>
      <c r="M35" s="82">
        <v>1</v>
      </c>
      <c r="N35" s="83" t="s">
        <v>77</v>
      </c>
      <c r="O35" s="48"/>
      <c r="P35" s="48"/>
      <c r="Q35" s="83" t="s">
        <v>83</v>
      </c>
      <c r="R35" s="85" t="s">
        <v>109</v>
      </c>
      <c r="S35" s="84" t="s">
        <v>84</v>
      </c>
    </row>
    <row r="36" spans="1:19" ht="173.25" x14ac:dyDescent="0.6">
      <c r="A36" s="2"/>
      <c r="B36" s="81" t="s">
        <v>81</v>
      </c>
      <c r="C36" s="84" t="s">
        <v>80</v>
      </c>
      <c r="D36" s="83" t="s">
        <v>1</v>
      </c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82">
        <v>1</v>
      </c>
      <c r="P36" s="83" t="s">
        <v>77</v>
      </c>
      <c r="Q36" s="83" t="s">
        <v>73</v>
      </c>
      <c r="R36" s="85" t="s">
        <v>108</v>
      </c>
      <c r="S36" s="84" t="s">
        <v>112</v>
      </c>
    </row>
  </sheetData>
  <mergeCells count="13">
    <mergeCell ref="S3:S5"/>
    <mergeCell ref="B3:B5"/>
    <mergeCell ref="C3:C5"/>
    <mergeCell ref="D3:D5"/>
    <mergeCell ref="E3:P3"/>
    <mergeCell ref="Q3:Q5"/>
    <mergeCell ref="R3:R5"/>
    <mergeCell ref="E4:F4"/>
    <mergeCell ref="G4:H4"/>
    <mergeCell ref="I4:J4"/>
    <mergeCell ref="K4:L4"/>
    <mergeCell ref="M4:N4"/>
    <mergeCell ref="O4:P4"/>
  </mergeCells>
  <pageMargins left="0.25" right="0.25" top="0.75" bottom="0.75" header="0.3" footer="0.3"/>
  <pageSetup paperSize="8" scale="69" fitToHeight="0" orientation="landscape" r:id="rId1"/>
  <headerFooter alignWithMargins="0">
    <oddHeader>&amp;R&amp;"TH Niramit AS,Regular"&amp;16เอกสาร 2</oddHeader>
    <oddFooter>&amp;R&amp;8&amp;Z&amp;F/&amp;A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R21"/>
  <sheetViews>
    <sheetView showGridLines="0" zoomScale="85" zoomScaleNormal="85" workbookViewId="0">
      <selection activeCell="A7" sqref="A7"/>
    </sheetView>
  </sheetViews>
  <sheetFormatPr defaultColWidth="9" defaultRowHeight="24.75" x14ac:dyDescent="0.6"/>
  <cols>
    <col min="1" max="1" width="7.125" style="1" customWidth="1"/>
    <col min="2" max="2" width="36.25" style="1" customWidth="1"/>
    <col min="3" max="3" width="24.375" style="1" customWidth="1"/>
    <col min="4" max="4" width="13.375" style="1" customWidth="1"/>
    <col min="5" max="6" width="12.75" style="1" hidden="1" customWidth="1"/>
    <col min="7" max="15" width="12.75" style="1" customWidth="1"/>
    <col min="16" max="16" width="18.25" style="1" customWidth="1"/>
    <col min="17" max="17" width="19.625" style="1" customWidth="1"/>
    <col min="18" max="18" width="35.125" style="1" customWidth="1"/>
    <col min="19" max="16384" width="9" style="1"/>
  </cols>
  <sheetData>
    <row r="1" spans="1:18" s="7" customFormat="1" ht="27.75" x14ac:dyDescent="0.65">
      <c r="A1" s="34" t="s">
        <v>66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x14ac:dyDescent="0.6">
      <c r="A2" s="1" t="s">
        <v>61</v>
      </c>
    </row>
    <row r="3" spans="1:18" s="7" customFormat="1" x14ac:dyDescent="0.6">
      <c r="A3" s="25" t="s">
        <v>0</v>
      </c>
      <c r="B3" s="22" t="s">
        <v>1</v>
      </c>
      <c r="C3" s="109" t="s">
        <v>44</v>
      </c>
      <c r="D3" s="126" t="s">
        <v>5</v>
      </c>
      <c r="E3" s="128" t="s">
        <v>60</v>
      </c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9"/>
      <c r="Q3" s="115" t="s">
        <v>49</v>
      </c>
      <c r="R3" s="22" t="s">
        <v>11</v>
      </c>
    </row>
    <row r="4" spans="1:18" s="7" customFormat="1" x14ac:dyDescent="0.6">
      <c r="A4" s="26" t="s">
        <v>2</v>
      </c>
      <c r="B4" s="23"/>
      <c r="C4" s="110"/>
      <c r="D4" s="126"/>
      <c r="E4" s="127" t="s">
        <v>6</v>
      </c>
      <c r="F4" s="97"/>
      <c r="G4" s="98" t="s">
        <v>7</v>
      </c>
      <c r="H4" s="97"/>
      <c r="I4" s="98" t="s">
        <v>50</v>
      </c>
      <c r="J4" s="97"/>
      <c r="K4" s="125" t="s">
        <v>51</v>
      </c>
      <c r="L4" s="125"/>
      <c r="M4" s="125" t="s">
        <v>43</v>
      </c>
      <c r="N4" s="125"/>
      <c r="O4" s="125" t="s">
        <v>45</v>
      </c>
      <c r="P4" s="125"/>
      <c r="Q4" s="110"/>
      <c r="R4" s="23"/>
    </row>
    <row r="5" spans="1:18" s="7" customFormat="1" x14ac:dyDescent="0.6">
      <c r="A5" s="27" t="s">
        <v>3</v>
      </c>
      <c r="B5" s="24"/>
      <c r="C5" s="111"/>
      <c r="D5" s="126"/>
      <c r="E5" s="45" t="s">
        <v>47</v>
      </c>
      <c r="F5" s="42" t="s">
        <v>48</v>
      </c>
      <c r="G5" s="43" t="s">
        <v>47</v>
      </c>
      <c r="H5" s="42" t="s">
        <v>48</v>
      </c>
      <c r="I5" s="43" t="s">
        <v>47</v>
      </c>
      <c r="J5" s="42" t="s">
        <v>48</v>
      </c>
      <c r="K5" s="43" t="s">
        <v>47</v>
      </c>
      <c r="L5" s="42" t="s">
        <v>48</v>
      </c>
      <c r="M5" s="43" t="s">
        <v>47</v>
      </c>
      <c r="N5" s="42" t="s">
        <v>48</v>
      </c>
      <c r="O5" s="43" t="s">
        <v>47</v>
      </c>
      <c r="P5" s="42" t="s">
        <v>48</v>
      </c>
      <c r="Q5" s="111"/>
      <c r="R5" s="24"/>
    </row>
    <row r="6" spans="1:18" s="7" customFormat="1" ht="27.75" x14ac:dyDescent="0.65">
      <c r="A6" s="35" t="s">
        <v>4</v>
      </c>
      <c r="B6" s="9"/>
      <c r="C6" s="9"/>
      <c r="D6" s="9"/>
      <c r="E6" s="9">
        <f t="shared" ref="E6:P6" si="0">+E7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  <c r="K6" s="9">
        <f t="shared" si="0"/>
        <v>0</v>
      </c>
      <c r="L6" s="9">
        <f t="shared" si="0"/>
        <v>0</v>
      </c>
      <c r="M6" s="9">
        <f t="shared" si="0"/>
        <v>0</v>
      </c>
      <c r="N6" s="9">
        <f t="shared" si="0"/>
        <v>0</v>
      </c>
      <c r="O6" s="9">
        <f t="shared" si="0"/>
        <v>0</v>
      </c>
      <c r="P6" s="9">
        <f t="shared" si="0"/>
        <v>0</v>
      </c>
      <c r="Q6" s="9"/>
      <c r="R6" s="20"/>
    </row>
    <row r="7" spans="1:18" s="7" customFormat="1" ht="27.75" x14ac:dyDescent="0.65">
      <c r="A7" s="18" t="s">
        <v>23</v>
      </c>
      <c r="B7" s="18"/>
      <c r="C7" s="18"/>
      <c r="D7" s="18"/>
      <c r="E7" s="18">
        <f t="shared" ref="E7:P7" si="1">+E8+E10+E18</f>
        <v>0</v>
      </c>
      <c r="F7" s="18">
        <f t="shared" si="1"/>
        <v>0</v>
      </c>
      <c r="G7" s="18">
        <f t="shared" si="1"/>
        <v>0</v>
      </c>
      <c r="H7" s="18">
        <f t="shared" si="1"/>
        <v>0</v>
      </c>
      <c r="I7" s="18">
        <f t="shared" si="1"/>
        <v>0</v>
      </c>
      <c r="J7" s="18">
        <f t="shared" si="1"/>
        <v>0</v>
      </c>
      <c r="K7" s="18">
        <f t="shared" si="1"/>
        <v>0</v>
      </c>
      <c r="L7" s="18">
        <f t="shared" si="1"/>
        <v>0</v>
      </c>
      <c r="M7" s="18">
        <f t="shared" si="1"/>
        <v>0</v>
      </c>
      <c r="N7" s="18">
        <f t="shared" si="1"/>
        <v>0</v>
      </c>
      <c r="O7" s="18">
        <f t="shared" si="1"/>
        <v>0</v>
      </c>
      <c r="P7" s="18">
        <f t="shared" si="1"/>
        <v>0</v>
      </c>
      <c r="Q7" s="18"/>
      <c r="R7" s="18"/>
    </row>
    <row r="8" spans="1:18" x14ac:dyDescent="0.6">
      <c r="A8" s="48"/>
      <c r="B8" s="47" t="s">
        <v>14</v>
      </c>
      <c r="C8" s="47"/>
      <c r="D8" s="47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89"/>
    </row>
    <row r="9" spans="1:18" x14ac:dyDescent="0.6">
      <c r="A9" s="48"/>
      <c r="B9" s="88" t="s">
        <v>98</v>
      </c>
      <c r="C9" s="86"/>
      <c r="D9" s="83" t="s">
        <v>89</v>
      </c>
      <c r="E9" s="48"/>
      <c r="F9" s="48"/>
      <c r="G9" s="48"/>
      <c r="H9" s="48"/>
      <c r="I9" s="48"/>
      <c r="J9" s="48"/>
      <c r="K9" s="82">
        <v>70</v>
      </c>
      <c r="L9" s="83">
        <v>150000</v>
      </c>
      <c r="M9" s="48"/>
      <c r="N9" s="48"/>
      <c r="O9" s="48"/>
      <c r="P9" s="48"/>
      <c r="Q9" s="85" t="s">
        <v>99</v>
      </c>
      <c r="R9" s="89"/>
    </row>
    <row r="10" spans="1:18" x14ac:dyDescent="0.6">
      <c r="A10" s="48"/>
      <c r="B10" s="47" t="s">
        <v>15</v>
      </c>
      <c r="C10" s="47"/>
      <c r="D10" s="47"/>
      <c r="E10" s="48"/>
      <c r="F10" s="48"/>
      <c r="G10" s="48"/>
      <c r="H10" s="48"/>
      <c r="I10" s="48"/>
      <c r="J10" s="48"/>
      <c r="K10" s="83"/>
      <c r="L10" s="48"/>
      <c r="M10" s="48"/>
      <c r="N10" s="48"/>
      <c r="O10" s="48"/>
      <c r="P10" s="48"/>
      <c r="Q10" s="48"/>
      <c r="R10" s="48"/>
    </row>
    <row r="11" spans="1:18" ht="49.5" x14ac:dyDescent="0.6">
      <c r="A11" s="48"/>
      <c r="B11" s="88" t="s">
        <v>100</v>
      </c>
      <c r="C11" s="86"/>
      <c r="D11" s="83" t="s">
        <v>89</v>
      </c>
      <c r="E11" s="48"/>
      <c r="F11" s="48"/>
      <c r="G11" s="48"/>
      <c r="H11" s="48"/>
      <c r="I11" s="48"/>
      <c r="J11" s="48"/>
      <c r="K11" s="83">
        <v>16</v>
      </c>
      <c r="L11" s="83">
        <v>31200</v>
      </c>
      <c r="M11" s="48"/>
      <c r="N11" s="48"/>
      <c r="O11" s="48"/>
      <c r="P11" s="48"/>
      <c r="Q11" s="85" t="s">
        <v>95</v>
      </c>
      <c r="R11" s="48"/>
    </row>
    <row r="12" spans="1:18" ht="49.5" x14ac:dyDescent="0.6">
      <c r="A12" s="48"/>
      <c r="B12" s="88" t="s">
        <v>101</v>
      </c>
      <c r="C12" s="86"/>
      <c r="D12" s="83" t="s">
        <v>89</v>
      </c>
      <c r="E12" s="48"/>
      <c r="F12" s="48"/>
      <c r="G12" s="48"/>
      <c r="H12" s="48"/>
      <c r="I12" s="48"/>
      <c r="J12" s="48"/>
      <c r="K12" s="83">
        <v>1</v>
      </c>
      <c r="L12" s="83">
        <v>42500</v>
      </c>
      <c r="M12" s="48"/>
      <c r="N12" s="48"/>
      <c r="O12" s="48"/>
      <c r="P12" s="48"/>
      <c r="Q12" s="85" t="s">
        <v>92</v>
      </c>
      <c r="R12" s="48"/>
    </row>
    <row r="13" spans="1:18" ht="49.5" x14ac:dyDescent="0.6">
      <c r="A13" s="48"/>
      <c r="B13" s="88" t="s">
        <v>102</v>
      </c>
      <c r="C13" s="86"/>
      <c r="D13" s="83" t="s">
        <v>89</v>
      </c>
      <c r="E13" s="48"/>
      <c r="F13" s="48"/>
      <c r="G13" s="48"/>
      <c r="H13" s="48"/>
      <c r="I13" s="48"/>
      <c r="J13" s="48"/>
      <c r="K13" s="48"/>
      <c r="L13" s="48"/>
      <c r="M13" s="83">
        <v>1</v>
      </c>
      <c r="N13" s="83">
        <v>54960</v>
      </c>
      <c r="O13" s="48"/>
      <c r="P13" s="48"/>
      <c r="Q13" s="85" t="s">
        <v>93</v>
      </c>
      <c r="R13" s="48"/>
    </row>
    <row r="14" spans="1:18" ht="49.5" x14ac:dyDescent="0.6">
      <c r="A14" s="48"/>
      <c r="B14" s="88" t="s">
        <v>103</v>
      </c>
      <c r="C14" s="86"/>
      <c r="D14" s="83" t="s">
        <v>89</v>
      </c>
      <c r="E14" s="48"/>
      <c r="F14" s="48"/>
      <c r="G14" s="48"/>
      <c r="H14" s="48"/>
      <c r="I14" s="48"/>
      <c r="J14" s="48"/>
      <c r="K14" s="48"/>
      <c r="L14" s="48"/>
      <c r="M14" s="83">
        <v>1</v>
      </c>
      <c r="N14" s="83">
        <v>330250</v>
      </c>
      <c r="O14" s="48"/>
      <c r="P14" s="48"/>
      <c r="Q14" s="85" t="s">
        <v>91</v>
      </c>
      <c r="R14" s="48"/>
    </row>
    <row r="15" spans="1:18" ht="49.5" x14ac:dyDescent="0.6">
      <c r="A15" s="48"/>
      <c r="B15" s="88" t="s">
        <v>104</v>
      </c>
      <c r="C15" s="86"/>
      <c r="D15" s="83" t="s">
        <v>89</v>
      </c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83">
        <v>330</v>
      </c>
      <c r="P15" s="83">
        <v>1965872.83</v>
      </c>
      <c r="Q15" s="85" t="s">
        <v>94</v>
      </c>
      <c r="R15" s="48"/>
    </row>
    <row r="16" spans="1:18" ht="49.5" x14ac:dyDescent="0.6">
      <c r="A16" s="48"/>
      <c r="B16" s="88" t="s">
        <v>105</v>
      </c>
      <c r="C16" s="86"/>
      <c r="D16" s="83" t="s">
        <v>89</v>
      </c>
      <c r="E16" s="48"/>
      <c r="F16" s="48"/>
      <c r="G16" s="48"/>
      <c r="H16" s="48"/>
      <c r="I16" s="48"/>
      <c r="J16" s="83"/>
      <c r="K16" s="48"/>
      <c r="L16" s="48"/>
      <c r="M16" s="48"/>
      <c r="N16" s="48"/>
      <c r="O16" s="83">
        <v>50</v>
      </c>
      <c r="P16" s="83">
        <v>250000</v>
      </c>
      <c r="Q16" s="85" t="s">
        <v>96</v>
      </c>
      <c r="R16" s="48"/>
    </row>
    <row r="17" spans="1:18" ht="113.25" customHeight="1" x14ac:dyDescent="0.6">
      <c r="A17" s="48"/>
      <c r="B17" s="88" t="s">
        <v>106</v>
      </c>
      <c r="C17" s="86"/>
      <c r="D17" s="83" t="s">
        <v>89</v>
      </c>
      <c r="E17" s="48"/>
      <c r="F17" s="48"/>
      <c r="G17" s="48"/>
      <c r="H17" s="48"/>
      <c r="I17" s="48"/>
      <c r="J17" s="83"/>
      <c r="K17" s="48"/>
      <c r="L17" s="48"/>
      <c r="M17" s="48"/>
      <c r="N17" s="48"/>
      <c r="O17" s="83">
        <v>100</v>
      </c>
      <c r="P17" s="88" t="s">
        <v>90</v>
      </c>
      <c r="Q17" s="85" t="s">
        <v>97</v>
      </c>
      <c r="R17" s="48"/>
    </row>
    <row r="18" spans="1:18" x14ac:dyDescent="0.6">
      <c r="A18" s="48"/>
      <c r="B18" s="47" t="s">
        <v>16</v>
      </c>
      <c r="C18" s="47"/>
      <c r="D18" s="47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</row>
    <row r="19" spans="1:18" x14ac:dyDescent="0.6">
      <c r="A19" s="48"/>
      <c r="B19" s="86" t="s">
        <v>17</v>
      </c>
      <c r="C19" s="86"/>
      <c r="D19" s="86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</row>
    <row r="20" spans="1:18" x14ac:dyDescent="0.6">
      <c r="A20" s="48"/>
      <c r="B20" s="86" t="s">
        <v>18</v>
      </c>
      <c r="C20" s="86"/>
      <c r="D20" s="86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  <row r="21" spans="1:18" x14ac:dyDescent="0.6">
      <c r="A21" s="5"/>
    </row>
  </sheetData>
  <mergeCells count="10">
    <mergeCell ref="D3:D5"/>
    <mergeCell ref="C3:C5"/>
    <mergeCell ref="Q3:Q5"/>
    <mergeCell ref="E4:F4"/>
    <mergeCell ref="G4:H4"/>
    <mergeCell ref="I4:J4"/>
    <mergeCell ref="K4:L4"/>
    <mergeCell ref="M4:N4"/>
    <mergeCell ref="E3:P3"/>
    <mergeCell ref="O4:P4"/>
  </mergeCells>
  <phoneticPr fontId="5" type="noConversion"/>
  <pageMargins left="0.196850393700787" right="0.21" top="0.62" bottom="0.46" header="0.511811023622047" footer="0.28999999999999998"/>
  <pageSetup paperSize="9" scale="55" fitToHeight="0" orientation="landscape" r:id="rId1"/>
  <headerFooter alignWithMargins="0">
    <oddHeader>&amp;R&amp;"TH Niramit AS,Regular"&amp;16เอกสาร 3</oddHeader>
    <oddFooter>&amp;R&amp;8&amp;Z&amp;F/&amp;A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S40"/>
  <sheetViews>
    <sheetView showGridLines="0" topLeftCell="A21" zoomScale="70" zoomScaleNormal="70" workbookViewId="0">
      <selection activeCell="U30" sqref="U30"/>
    </sheetView>
  </sheetViews>
  <sheetFormatPr defaultColWidth="9" defaultRowHeight="24.75" x14ac:dyDescent="0.6"/>
  <cols>
    <col min="1" max="1" width="7.125" style="1" customWidth="1"/>
    <col min="2" max="2" width="26" style="1" customWidth="1"/>
    <col min="3" max="3" width="20.375" style="1" customWidth="1"/>
    <col min="4" max="4" width="12" style="1" customWidth="1"/>
    <col min="5" max="6" width="12.25" style="1" hidden="1" customWidth="1"/>
    <col min="7" max="17" width="12.25" style="1" customWidth="1"/>
    <col min="18" max="18" width="38.875" style="1" customWidth="1"/>
    <col min="19" max="19" width="31.375" style="1" bestFit="1" customWidth="1"/>
    <col min="20" max="16384" width="9" style="1"/>
  </cols>
  <sheetData>
    <row r="1" spans="1:19" s="7" customFormat="1" ht="31.5" x14ac:dyDescent="0.75">
      <c r="A1" s="6" t="s">
        <v>65</v>
      </c>
      <c r="B1" s="6"/>
      <c r="C1" s="6"/>
      <c r="D1" s="4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x14ac:dyDescent="0.6">
      <c r="A2" s="1" t="s">
        <v>61</v>
      </c>
    </row>
    <row r="3" spans="1:19" s="7" customFormat="1" x14ac:dyDescent="0.6">
      <c r="A3" s="25" t="s">
        <v>0</v>
      </c>
      <c r="B3" s="22" t="s">
        <v>1</v>
      </c>
      <c r="C3" s="109" t="s">
        <v>44</v>
      </c>
      <c r="D3" s="92" t="s">
        <v>5</v>
      </c>
      <c r="E3" s="131" t="s">
        <v>60</v>
      </c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2" t="s">
        <v>53</v>
      </c>
      <c r="R3" s="115" t="s">
        <v>10</v>
      </c>
      <c r="S3" s="22" t="s">
        <v>11</v>
      </c>
    </row>
    <row r="4" spans="1:19" s="7" customFormat="1" x14ac:dyDescent="0.6">
      <c r="A4" s="26" t="s">
        <v>2</v>
      </c>
      <c r="B4" s="23"/>
      <c r="C4" s="110"/>
      <c r="D4" s="130"/>
      <c r="E4" s="125" t="s">
        <v>6</v>
      </c>
      <c r="F4" s="125"/>
      <c r="G4" s="125" t="s">
        <v>7</v>
      </c>
      <c r="H4" s="125"/>
      <c r="I4" s="125" t="s">
        <v>12</v>
      </c>
      <c r="J4" s="125"/>
      <c r="K4" s="125" t="s">
        <v>13</v>
      </c>
      <c r="L4" s="125"/>
      <c r="M4" s="125" t="s">
        <v>43</v>
      </c>
      <c r="N4" s="125"/>
      <c r="O4" s="125" t="s">
        <v>45</v>
      </c>
      <c r="P4" s="125"/>
      <c r="Q4" s="133"/>
      <c r="R4" s="110"/>
      <c r="S4" s="23"/>
    </row>
    <row r="5" spans="1:19" s="7" customFormat="1" x14ac:dyDescent="0.6">
      <c r="A5" s="27" t="s">
        <v>3</v>
      </c>
      <c r="B5" s="24"/>
      <c r="C5" s="111"/>
      <c r="D5" s="93"/>
      <c r="E5" s="43" t="s">
        <v>47</v>
      </c>
      <c r="F5" s="42" t="s">
        <v>48</v>
      </c>
      <c r="G5" s="43" t="s">
        <v>47</v>
      </c>
      <c r="H5" s="42" t="s">
        <v>48</v>
      </c>
      <c r="I5" s="43" t="s">
        <v>47</v>
      </c>
      <c r="J5" s="42" t="s">
        <v>48</v>
      </c>
      <c r="K5" s="43" t="s">
        <v>47</v>
      </c>
      <c r="L5" s="42" t="s">
        <v>48</v>
      </c>
      <c r="M5" s="43" t="s">
        <v>47</v>
      </c>
      <c r="N5" s="42" t="s">
        <v>48</v>
      </c>
      <c r="O5" s="43" t="s">
        <v>47</v>
      </c>
      <c r="P5" s="42" t="s">
        <v>48</v>
      </c>
      <c r="Q5" s="134"/>
      <c r="R5" s="111"/>
      <c r="S5" s="24"/>
    </row>
    <row r="6" spans="1:19" s="7" customFormat="1" x14ac:dyDescent="0.6">
      <c r="A6" s="8" t="s">
        <v>4</v>
      </c>
      <c r="B6" s="28"/>
      <c r="C6" s="9"/>
      <c r="D6" s="9"/>
      <c r="E6" s="9">
        <f t="shared" ref="E6:P6" si="0">+E22+E7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  <c r="K6" s="9">
        <f t="shared" si="0"/>
        <v>0</v>
      </c>
      <c r="L6" s="9">
        <f t="shared" si="0"/>
        <v>0</v>
      </c>
      <c r="M6" s="9">
        <f t="shared" si="0"/>
        <v>0</v>
      </c>
      <c r="N6" s="9">
        <f t="shared" si="0"/>
        <v>0</v>
      </c>
      <c r="O6" s="9">
        <f t="shared" si="0"/>
        <v>0</v>
      </c>
      <c r="P6" s="9">
        <f t="shared" si="0"/>
        <v>0</v>
      </c>
      <c r="Q6" s="9"/>
      <c r="R6" s="9"/>
      <c r="S6" s="20"/>
    </row>
    <row r="7" spans="1:19" x14ac:dyDescent="0.6">
      <c r="A7" s="21" t="s">
        <v>54</v>
      </c>
      <c r="B7" s="39"/>
      <c r="C7" s="21"/>
      <c r="D7" s="19"/>
      <c r="E7" s="19">
        <f>+E8+E15</f>
        <v>0</v>
      </c>
      <c r="F7" s="19">
        <f t="shared" ref="F7:P7" si="1">+F8+F15</f>
        <v>0</v>
      </c>
      <c r="G7" s="19">
        <f t="shared" si="1"/>
        <v>0</v>
      </c>
      <c r="H7" s="19">
        <f t="shared" si="1"/>
        <v>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/>
      <c r="R7" s="19"/>
      <c r="S7" s="21"/>
    </row>
    <row r="8" spans="1:19" x14ac:dyDescent="0.6">
      <c r="A8" s="11"/>
      <c r="B8" s="47" t="s">
        <v>8</v>
      </c>
      <c r="C8" s="47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31" t="s">
        <v>31</v>
      </c>
    </row>
    <row r="9" spans="1:19" x14ac:dyDescent="0.6">
      <c r="A9" s="2"/>
      <c r="B9" s="38" t="s">
        <v>17</v>
      </c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32" t="s">
        <v>32</v>
      </c>
    </row>
    <row r="10" spans="1:19" x14ac:dyDescent="0.6">
      <c r="A10" s="2"/>
      <c r="B10" s="38" t="s">
        <v>18</v>
      </c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32" t="s">
        <v>33</v>
      </c>
    </row>
    <row r="11" spans="1:19" x14ac:dyDescent="0.6">
      <c r="A11" s="2"/>
      <c r="B11" s="13" t="s">
        <v>19</v>
      </c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32" t="s">
        <v>34</v>
      </c>
    </row>
    <row r="12" spans="1:19" x14ac:dyDescent="0.6">
      <c r="A12" s="2"/>
      <c r="B12" s="13" t="s">
        <v>20</v>
      </c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32" t="s">
        <v>35</v>
      </c>
    </row>
    <row r="13" spans="1:19" x14ac:dyDescent="0.6">
      <c r="A13" s="2"/>
      <c r="B13" s="13" t="s">
        <v>21</v>
      </c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33" t="s">
        <v>36</v>
      </c>
    </row>
    <row r="14" spans="1:19" x14ac:dyDescent="0.6">
      <c r="A14" s="2"/>
      <c r="B14" s="13" t="s">
        <v>22</v>
      </c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x14ac:dyDescent="0.6">
      <c r="A15" s="2"/>
      <c r="B15" s="47" t="s">
        <v>9</v>
      </c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2"/>
    </row>
    <row r="16" spans="1:19" x14ac:dyDescent="0.6">
      <c r="A16" s="2"/>
      <c r="B16" s="38" t="s">
        <v>17</v>
      </c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x14ac:dyDescent="0.6">
      <c r="A17" s="2"/>
      <c r="B17" s="38" t="s">
        <v>18</v>
      </c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x14ac:dyDescent="0.6">
      <c r="A18" s="2"/>
      <c r="B18" s="13" t="s">
        <v>19</v>
      </c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0.6">
      <c r="A19" s="2"/>
      <c r="B19" s="13" t="s">
        <v>20</v>
      </c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x14ac:dyDescent="0.6">
      <c r="A20" s="2"/>
      <c r="B20" s="13" t="s">
        <v>21</v>
      </c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0.6">
      <c r="A21" s="4"/>
      <c r="B21" s="14" t="s">
        <v>22</v>
      </c>
      <c r="C21" s="40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6">
      <c r="A22" s="21" t="s">
        <v>24</v>
      </c>
      <c r="B22" s="39"/>
      <c r="C22" s="21"/>
      <c r="D22" s="19"/>
      <c r="E22" s="19">
        <f t="shared" ref="E22:N22" si="2">+E23+E30</f>
        <v>0</v>
      </c>
      <c r="F22" s="19">
        <f t="shared" si="2"/>
        <v>0</v>
      </c>
      <c r="G22" s="19">
        <f t="shared" si="2"/>
        <v>0</v>
      </c>
      <c r="H22" s="19">
        <f t="shared" si="2"/>
        <v>0</v>
      </c>
      <c r="I22" s="19">
        <f t="shared" si="2"/>
        <v>0</v>
      </c>
      <c r="J22" s="19">
        <f t="shared" si="2"/>
        <v>0</v>
      </c>
      <c r="K22" s="19">
        <f t="shared" si="2"/>
        <v>0</v>
      </c>
      <c r="L22" s="19">
        <f t="shared" si="2"/>
        <v>0</v>
      </c>
      <c r="M22" s="19">
        <f t="shared" si="2"/>
        <v>0</v>
      </c>
      <c r="N22" s="19">
        <f t="shared" si="2"/>
        <v>0</v>
      </c>
      <c r="O22" s="19">
        <f t="shared" ref="O22:P22" si="3">+O23+O30</f>
        <v>0</v>
      </c>
      <c r="P22" s="19">
        <f t="shared" si="3"/>
        <v>0</v>
      </c>
      <c r="Q22" s="19"/>
      <c r="R22" s="19"/>
      <c r="S22" s="21"/>
    </row>
    <row r="23" spans="1:19" x14ac:dyDescent="0.6">
      <c r="A23" s="11"/>
      <c r="B23" s="47" t="s">
        <v>8</v>
      </c>
      <c r="C23" s="47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31" t="s">
        <v>31</v>
      </c>
    </row>
    <row r="24" spans="1:19" x14ac:dyDescent="0.6">
      <c r="A24" s="2"/>
      <c r="B24" s="38" t="s">
        <v>17</v>
      </c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32" t="s">
        <v>32</v>
      </c>
    </row>
    <row r="25" spans="1:19" x14ac:dyDescent="0.6">
      <c r="A25" s="2"/>
      <c r="B25" s="38" t="s">
        <v>18</v>
      </c>
      <c r="C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32" t="s">
        <v>33</v>
      </c>
    </row>
    <row r="26" spans="1:19" x14ac:dyDescent="0.6">
      <c r="A26" s="2"/>
      <c r="B26" s="13" t="s">
        <v>19</v>
      </c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32" t="s">
        <v>34</v>
      </c>
    </row>
    <row r="27" spans="1:19" x14ac:dyDescent="0.6">
      <c r="A27" s="2"/>
      <c r="B27" s="13" t="s">
        <v>20</v>
      </c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32" t="s">
        <v>35</v>
      </c>
    </row>
    <row r="28" spans="1:19" x14ac:dyDescent="0.6">
      <c r="A28" s="2"/>
      <c r="B28" s="13" t="s">
        <v>21</v>
      </c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33" t="s">
        <v>36</v>
      </c>
    </row>
    <row r="29" spans="1:19" x14ac:dyDescent="0.6">
      <c r="A29" s="2"/>
      <c r="B29" s="13" t="s">
        <v>22</v>
      </c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x14ac:dyDescent="0.6">
      <c r="A30" s="2"/>
      <c r="B30" s="12" t="s">
        <v>9</v>
      </c>
      <c r="C30" s="1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2"/>
    </row>
    <row r="31" spans="1:19" ht="49.5" x14ac:dyDescent="0.6">
      <c r="A31" s="2"/>
      <c r="B31" s="88" t="s">
        <v>117</v>
      </c>
      <c r="C31" s="83"/>
      <c r="D31" s="83" t="s">
        <v>1</v>
      </c>
      <c r="E31" s="48"/>
      <c r="F31" s="48"/>
      <c r="G31" s="83"/>
      <c r="H31" s="83"/>
      <c r="I31" s="83"/>
      <c r="J31" s="83"/>
      <c r="K31" s="83">
        <v>1</v>
      </c>
      <c r="L31" s="90">
        <v>3577175.12</v>
      </c>
      <c r="M31" s="83"/>
      <c r="N31" s="83"/>
      <c r="O31" s="83"/>
      <c r="P31" s="83"/>
      <c r="Q31" s="83"/>
      <c r="R31" s="85" t="s">
        <v>108</v>
      </c>
      <c r="S31" s="48"/>
    </row>
    <row r="32" spans="1:19" ht="52.5" customHeight="1" x14ac:dyDescent="0.6">
      <c r="A32" s="2"/>
      <c r="B32" s="88" t="s">
        <v>118</v>
      </c>
      <c r="C32" s="83"/>
      <c r="D32" s="83" t="s">
        <v>1</v>
      </c>
      <c r="E32" s="48"/>
      <c r="F32" s="48"/>
      <c r="G32" s="83"/>
      <c r="H32" s="83"/>
      <c r="I32" s="83"/>
      <c r="J32" s="83"/>
      <c r="K32" s="83">
        <v>1</v>
      </c>
      <c r="L32" s="90">
        <v>2416016.84</v>
      </c>
      <c r="M32" s="83"/>
      <c r="N32" s="83"/>
      <c r="O32" s="83"/>
      <c r="P32" s="83"/>
      <c r="Q32" s="83"/>
      <c r="R32" s="85" t="s">
        <v>107</v>
      </c>
      <c r="S32" s="48"/>
    </row>
    <row r="33" spans="1:19" ht="53.25" customHeight="1" x14ac:dyDescent="0.6">
      <c r="A33" s="2"/>
      <c r="B33" s="88" t="s">
        <v>119</v>
      </c>
      <c r="C33" s="83"/>
      <c r="D33" s="83" t="s">
        <v>1</v>
      </c>
      <c r="E33" s="48"/>
      <c r="F33" s="48"/>
      <c r="G33" s="83"/>
      <c r="H33" s="83"/>
      <c r="I33" s="83"/>
      <c r="J33" s="83"/>
      <c r="K33" s="48"/>
      <c r="L33" s="48"/>
      <c r="M33" s="83">
        <v>1</v>
      </c>
      <c r="N33" s="90">
        <v>2416016.84</v>
      </c>
      <c r="O33" s="83"/>
      <c r="P33" s="83"/>
      <c r="Q33" s="83"/>
      <c r="R33" s="85" t="s">
        <v>111</v>
      </c>
      <c r="S33" s="48"/>
    </row>
    <row r="34" spans="1:19" ht="49.5" x14ac:dyDescent="0.6">
      <c r="A34" s="2"/>
      <c r="B34" s="88" t="s">
        <v>120</v>
      </c>
      <c r="C34" s="83"/>
      <c r="D34" s="83" t="s">
        <v>1</v>
      </c>
      <c r="E34" s="48"/>
      <c r="F34" s="48"/>
      <c r="G34" s="83"/>
      <c r="H34" s="83"/>
      <c r="I34" s="83"/>
      <c r="J34" s="83"/>
      <c r="K34" s="48"/>
      <c r="L34" s="48"/>
      <c r="M34" s="83">
        <v>1</v>
      </c>
      <c r="N34" s="90">
        <v>2416016.84</v>
      </c>
      <c r="O34" s="83"/>
      <c r="P34" s="83"/>
      <c r="Q34" s="83"/>
      <c r="R34" s="85" t="s">
        <v>74</v>
      </c>
      <c r="S34" s="48"/>
    </row>
    <row r="35" spans="1:19" ht="49.5" x14ac:dyDescent="0.6">
      <c r="A35" s="2"/>
      <c r="B35" s="88" t="s">
        <v>121</v>
      </c>
      <c r="C35" s="83"/>
      <c r="D35" s="83" t="s">
        <v>1</v>
      </c>
      <c r="E35" s="48"/>
      <c r="F35" s="48"/>
      <c r="G35" s="83"/>
      <c r="H35" s="83"/>
      <c r="I35" s="83"/>
      <c r="J35" s="83"/>
      <c r="K35" s="48"/>
      <c r="L35" s="48"/>
      <c r="M35" s="83">
        <v>1</v>
      </c>
      <c r="N35" s="90">
        <v>1266693.1200000001</v>
      </c>
      <c r="O35" s="48"/>
      <c r="P35" s="48"/>
      <c r="Q35" s="83"/>
      <c r="R35" s="85" t="s">
        <v>115</v>
      </c>
      <c r="S35" s="48"/>
    </row>
    <row r="36" spans="1:19" ht="52.5" customHeight="1" x14ac:dyDescent="0.6">
      <c r="A36" s="2"/>
      <c r="B36" s="88" t="s">
        <v>122</v>
      </c>
      <c r="C36" s="83"/>
      <c r="D36" s="83" t="s">
        <v>1</v>
      </c>
      <c r="E36" s="48"/>
      <c r="F36" s="48"/>
      <c r="G36" s="83"/>
      <c r="H36" s="83"/>
      <c r="I36" s="83"/>
      <c r="J36" s="83"/>
      <c r="K36" s="48"/>
      <c r="L36" s="48"/>
      <c r="M36" s="48"/>
      <c r="N36" s="48"/>
      <c r="O36" s="83">
        <v>1</v>
      </c>
      <c r="P36" s="90">
        <v>194079.82</v>
      </c>
      <c r="Q36" s="83"/>
      <c r="R36" s="85" t="s">
        <v>113</v>
      </c>
      <c r="S36" s="48"/>
    </row>
    <row r="37" spans="1:19" ht="55.5" customHeight="1" x14ac:dyDescent="0.6">
      <c r="A37" s="2"/>
      <c r="B37" s="88" t="s">
        <v>123</v>
      </c>
      <c r="C37" s="83"/>
      <c r="D37" s="83" t="s">
        <v>1</v>
      </c>
      <c r="E37" s="48"/>
      <c r="F37" s="48"/>
      <c r="G37" s="83"/>
      <c r="H37" s="83"/>
      <c r="I37" s="83"/>
      <c r="J37" s="83"/>
      <c r="K37" s="48"/>
      <c r="L37" s="48"/>
      <c r="M37" s="83"/>
      <c r="N37" s="83"/>
      <c r="O37" s="83">
        <v>1</v>
      </c>
      <c r="P37" s="90">
        <v>198779.98</v>
      </c>
      <c r="Q37" s="83"/>
      <c r="R37" s="85" t="s">
        <v>114</v>
      </c>
      <c r="S37" s="48"/>
    </row>
    <row r="38" spans="1:19" ht="49.5" x14ac:dyDescent="0.6">
      <c r="A38" s="2"/>
      <c r="B38" s="88" t="s">
        <v>124</v>
      </c>
      <c r="C38" s="83"/>
      <c r="D38" s="83" t="s">
        <v>1</v>
      </c>
      <c r="E38" s="48"/>
      <c r="F38" s="48"/>
      <c r="G38" s="83"/>
      <c r="H38" s="83"/>
      <c r="I38" s="83"/>
      <c r="J38" s="83"/>
      <c r="K38" s="48"/>
      <c r="L38" s="48"/>
      <c r="M38" s="83"/>
      <c r="N38" s="83"/>
      <c r="O38" s="83">
        <v>1</v>
      </c>
      <c r="P38" s="90">
        <v>49214</v>
      </c>
      <c r="Q38" s="83"/>
      <c r="R38" s="85" t="s">
        <v>115</v>
      </c>
      <c r="S38" s="48"/>
    </row>
    <row r="39" spans="1:19" ht="74.25" x14ac:dyDescent="0.6">
      <c r="A39" s="2"/>
      <c r="B39" s="88" t="s">
        <v>125</v>
      </c>
      <c r="C39" s="86"/>
      <c r="D39" s="48"/>
      <c r="E39" s="48"/>
      <c r="F39" s="48"/>
      <c r="G39" s="83"/>
      <c r="H39" s="83"/>
      <c r="I39" s="83"/>
      <c r="J39" s="83"/>
      <c r="K39" s="48"/>
      <c r="L39" s="48"/>
      <c r="M39" s="83"/>
      <c r="N39" s="83"/>
      <c r="O39" s="83">
        <v>1</v>
      </c>
      <c r="P39" s="90">
        <v>252120.69</v>
      </c>
      <c r="Q39" s="83"/>
      <c r="R39" s="85" t="s">
        <v>116</v>
      </c>
      <c r="S39" s="48"/>
    </row>
    <row r="40" spans="1:19" x14ac:dyDescent="0.6">
      <c r="A40" s="5"/>
    </row>
  </sheetData>
  <mergeCells count="11">
    <mergeCell ref="D3:D5"/>
    <mergeCell ref="E3:P3"/>
    <mergeCell ref="Q3:Q5"/>
    <mergeCell ref="C3:C5"/>
    <mergeCell ref="R3:R5"/>
    <mergeCell ref="E4:F4"/>
    <mergeCell ref="G4:H4"/>
    <mergeCell ref="I4:J4"/>
    <mergeCell ref="K4:L4"/>
    <mergeCell ref="M4:N4"/>
    <mergeCell ref="O4:P4"/>
  </mergeCells>
  <pageMargins left="0.196850393700787" right="0.21" top="0.62" bottom="0.46" header="0.511811023622047" footer="0.28999999999999998"/>
  <pageSetup paperSize="9" scale="56" fitToHeight="0" orientation="landscape" r:id="rId1"/>
  <headerFooter alignWithMargins="0">
    <oddHeader>&amp;R&amp;"TH Niramit AS,Regular"&amp;16เอกสาร 4</oddHeader>
    <oddFooter>&amp;R&amp;8&amp;Z&amp;F/&amp;A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4</vt:i4>
      </vt:variant>
    </vt:vector>
  </HeadingPairs>
  <TitlesOfParts>
    <vt:vector size="10" baseType="lpstr">
      <vt:lpstr>NOTICES</vt:lpstr>
      <vt:lpstr>สรุปงบลงทุน 5 ปี</vt:lpstr>
      <vt:lpstr>1 แผนครุภัณฑ์ (งปม.แผ่นดิน)</vt:lpstr>
      <vt:lpstr>2 แผนสิ่งก่อสร้าง(งปม.แผ่นดิน)</vt:lpstr>
      <vt:lpstr>3 แผนครุภัณฑ์ (รายได้ฯ)</vt:lpstr>
      <vt:lpstr>4 แผนสิ่งก่อสร้าง(รายได้ฯ)</vt:lpstr>
      <vt:lpstr>'1 แผนครุภัณฑ์ (งปม.แผ่นดิน)'!Print_Titles</vt:lpstr>
      <vt:lpstr>'2 แผนสิ่งก่อสร้าง(งปม.แผ่นดิน)'!Print_Titles</vt:lpstr>
      <vt:lpstr>'3 แผนครุภัณฑ์ (รายได้ฯ)'!Print_Titles</vt:lpstr>
      <vt:lpstr>'4 แผนสิ่งก่อสร้าง(รายได้ฯ)'!Print_Titles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Windows User</cp:lastModifiedBy>
  <cp:lastPrinted>2023-02-15T07:36:43Z</cp:lastPrinted>
  <dcterms:created xsi:type="dcterms:W3CDTF">2011-05-06T08:07:54Z</dcterms:created>
  <dcterms:modified xsi:type="dcterms:W3CDTF">2023-03-29T08:55:19Z</dcterms:modified>
</cp:coreProperties>
</file>