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codeName="Workbook_____________"/>
  <mc:AlternateContent xmlns:mc="http://schemas.openxmlformats.org/markup-compatibility/2006">
    <mc:Choice Requires="x15">
      <x15ac:absPath xmlns:x15ac="http://schemas.microsoft.com/office/spreadsheetml/2010/11/ac" url="D:\OneDrive - Maejo university\MJU\2567\67-5-29 รายงานใช้สถานที่\"/>
    </mc:Choice>
  </mc:AlternateContent>
  <xr:revisionPtr revIDLastSave="5" documentId="14_{55A9135E-D8C2-413D-B9C3-C6DC51E32880}" xr6:coauthVersionLast="36" xr6:coauthVersionMax="36" xr10:uidLastSave="{B4B2C76D-D229-4EF3-9108-D42D8937FBF3}"/>
  <bookViews>
    <workbookView xWindow="0" yWindow="0" windowWidth="15330" windowHeight="6210" activeTab="2" xr2:uid="{00000000-000D-0000-FFFF-FFFF00000000}"/>
  </bookViews>
  <sheets>
    <sheet name="ยอดรวม" sheetId="2" r:id="rId1"/>
    <sheet name="ขอใช้บริการ ห้องประชุม 67" sheetId="1" r:id="rId2"/>
    <sheet name="เทิดกสิกร" sheetId="3" r:id="rId3"/>
  </sheets>
  <definedNames>
    <definedName name="_xlnm.Print_Titles" localSheetId="1">'ขอใช้บริการ ห้องประชุม 67'!$1:$5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D6" i="2"/>
  <c r="C6" i="2"/>
  <c r="B6" i="2"/>
  <c r="E5" i="2"/>
  <c r="D5" i="2"/>
  <c r="C5" i="2"/>
  <c r="B5" i="2"/>
  <c r="L4" i="3"/>
  <c r="D4" i="3"/>
  <c r="E4" i="3"/>
  <c r="F4" i="3"/>
  <c r="G4" i="3"/>
  <c r="L48" i="3"/>
  <c r="L49" i="3"/>
  <c r="L50" i="3"/>
  <c r="L51" i="3"/>
  <c r="L52" i="3"/>
  <c r="L53" i="3"/>
  <c r="L54" i="3"/>
  <c r="L55" i="3"/>
  <c r="L56" i="3"/>
  <c r="L57" i="3"/>
  <c r="L58" i="3"/>
  <c r="L59" i="3"/>
  <c r="D4" i="2" l="1"/>
  <c r="L6" i="3" l="1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5" i="3"/>
  <c r="K4" i="3"/>
  <c r="I4" i="3"/>
  <c r="J4" i="3"/>
  <c r="C7" i="2" l="1"/>
  <c r="D7" i="2"/>
  <c r="F7" i="2"/>
  <c r="G7" i="2"/>
  <c r="H7" i="2"/>
  <c r="I7" i="2"/>
  <c r="B7" i="2"/>
  <c r="J74" i="1" l="1"/>
  <c r="E4" i="2" s="1"/>
  <c r="E7" i="2" s="1"/>
  <c r="D8" i="2" s="1"/>
  <c r="I74" i="1"/>
</calcChain>
</file>

<file path=xl/sharedStrings.xml><?xml version="1.0" encoding="utf-8"?>
<sst xmlns="http://schemas.openxmlformats.org/spreadsheetml/2006/main" count="421" uniqueCount="254">
  <si>
    <t xml:space="preserve">ลำดับ </t>
  </si>
  <si>
    <t>วันที่ขอใช้</t>
  </si>
  <si>
    <t>สถานที่</t>
  </si>
  <si>
    <t>วัตถุประสงค์</t>
  </si>
  <si>
    <t xml:space="preserve">รายได้ที่เกิดจากการขอใช้พื้นที่ </t>
  </si>
  <si>
    <t>ค่าใช้จ่ายตามระเบียบ</t>
  </si>
  <si>
    <t xml:space="preserve">หมายเหตุ </t>
  </si>
  <si>
    <t xml:space="preserve">ชื่อหน่วยงานที่ขอใช้ </t>
  </si>
  <si>
    <t>ประเภทผู้ขอใช้บริการ</t>
  </si>
  <si>
    <t>หน่วยงานภายนอก</t>
  </si>
  <si>
    <t>หน่วยงานภายใน</t>
  </si>
  <si>
    <t>นักศึกษา/องค์กรนักศึกษา</t>
  </si>
  <si>
    <t>อุทยานวิทยาศาสตร์เทคโนโลยีเกษตรและอาหาร</t>
  </si>
  <si>
    <t>ห้องประชุมอาคม กาญจนประโชติ</t>
  </si>
  <si>
    <t>งานทุนและให้คำปรึกษา กองพัฒฯ</t>
  </si>
  <si>
    <t>งานกีฬา กองพัฒฯ</t>
  </si>
  <si>
    <t>งานพัฒนานักศึกษาและศิษย์เก่าสัมพันธ์ กองพัฒฯ</t>
  </si>
  <si>
    <t>องค์กรนักศึกษา</t>
  </si>
  <si>
    <t>งานอนามัยและพยาบาล กองพัฒฯ</t>
  </si>
  <si>
    <t>สำนักบริหารและพัฒนาวิชาการ</t>
  </si>
  <si>
    <t>ห้องประชุมองค์กรนักศึกษา</t>
  </si>
  <si>
    <t>กองส่งเสริมศิลปวัฒนธรรม</t>
  </si>
  <si>
    <t>งานอำนวยการ กองพัฒฯ</t>
  </si>
  <si>
    <t>ประชุมผู้ประกอบการร้านค้าโรงอาหารเทิดกสิกร</t>
  </si>
  <si>
    <t>ประชุมองค์การนักศึกษา</t>
  </si>
  <si>
    <t>ห้องประชุมศิขรินทร์</t>
  </si>
  <si>
    <t>ห้องประชุมศิขเรศ</t>
  </si>
  <si>
    <t>ห้องประชุมภูผา</t>
  </si>
  <si>
    <t>ชมรม CSL</t>
  </si>
  <si>
    <t>รวมเป็นเงินทั้งสิ้น</t>
  </si>
  <si>
    <t>งานทุนการศึกษาและให้คำปรึกษา กองพัฒฯ</t>
  </si>
  <si>
    <t>กาดน้อย</t>
  </si>
  <si>
    <t>ผลการให้บริการกองพัฒนานักศึกษา</t>
  </si>
  <si>
    <t>งานบริการและสวัสดิการ</t>
  </si>
  <si>
    <t>รวม</t>
  </si>
  <si>
    <t>อาคารเทิดกสิกร</t>
  </si>
  <si>
    <t>อาคารอำนวย ยศสุข</t>
  </si>
  <si>
    <t>รายละเอียด</t>
  </si>
  <si>
    <t>ลำดับ</t>
  </si>
  <si>
    <t>ประเภทกิจการ</t>
  </si>
  <si>
    <t>รายได้ต่อเดือนในปี พ.ศ.</t>
  </si>
  <si>
    <t>ชื่อร้านค้า</t>
  </si>
  <si>
    <t xml:space="preserve"> </t>
  </si>
  <si>
    <t>หมายเหตุ</t>
  </si>
  <si>
    <t>รวมทั้งสิน</t>
  </si>
  <si>
    <t>รวมทั้งสิ้น</t>
  </si>
  <si>
    <t>สภานักศึกษา</t>
  </si>
  <si>
    <t>งานพัฒนานักศึกษาและศิษย์เก่า
สัมพันธ์ กองพัฒฯ</t>
  </si>
  <si>
    <t>ประชุมใหญ่สมัยสามัญองค์กรนักศึกษา</t>
  </si>
  <si>
    <t>ร้านกาแฟเพลา ใต้อาคารอำนวยฯ</t>
  </si>
  <si>
    <t>ใต้อาคารอำนวยฯ</t>
  </si>
  <si>
    <t>รายงานผลการให้บริการอาคารสถานที่กองพัฒนานักศึกษา อาคารอำนวย ยศสุข</t>
  </si>
  <si>
    <t>ร้านนครปฐม</t>
  </si>
  <si>
    <t>ร้านลูกชิ้นทอด</t>
  </si>
  <si>
    <t>ลูกชิ้นทอด</t>
  </si>
  <si>
    <t>อาหารข้าวแกง</t>
  </si>
  <si>
    <t>อาหารตามสั่ง</t>
  </si>
  <si>
    <t>ร้านก๊าบก๊าบ</t>
  </si>
  <si>
    <t>ร้านอิลสลาม</t>
  </si>
  <si>
    <t>อาหารอิสลาม</t>
  </si>
  <si>
    <t>ร้านTripie fast food</t>
  </si>
  <si>
    <t>Tripie fast food</t>
  </si>
  <si>
    <t>ร้านน้ำสมุทรไพรศิริพชญ์</t>
  </si>
  <si>
    <t>น้ำผลไม่และสมุทรไพร</t>
  </si>
  <si>
    <t>ร้านแช่บยำ ตำอร่อย</t>
  </si>
  <si>
    <t>อาหารประจำถิ่น/ยำต่างๆ</t>
  </si>
  <si>
    <t>ร้านชอบกินเส้น</t>
  </si>
  <si>
    <t>ก๋วยเตี๋ยวน้ำตก/ข้าวซอย</t>
  </si>
  <si>
    <t>ร้านคุณแบม</t>
  </si>
  <si>
    <t>ร้านครัวตายาย (น้ำ)</t>
  </si>
  <si>
    <t>เครื่องดื่มประเภทน้ำ</t>
  </si>
  <si>
    <t>ร้านครัวตายาย (ขนมหวาน)</t>
  </si>
  <si>
    <t>ขนมหวาน</t>
  </si>
  <si>
    <t>ร้านกิน 24</t>
  </si>
  <si>
    <t>ร้านผลไม้</t>
  </si>
  <si>
    <t>ร้านผลไม้,ขนม</t>
  </si>
  <si>
    <t>ร้านครัวอยุธยา</t>
  </si>
  <si>
    <t>ร้านข้าวแกงคุณแม่</t>
  </si>
  <si>
    <t>ร้านคุณอุ๊ด</t>
  </si>
  <si>
    <t>ก๋วตเตี๋ยว/เย็นตาโฟมฯ</t>
  </si>
  <si>
    <t>ร้านครัวนายเอก</t>
  </si>
  <si>
    <t>อาหารจานเดียว</t>
  </si>
  <si>
    <t>ร้านเย็บผ้า</t>
  </si>
  <si>
    <t>เย็บผ้า</t>
  </si>
  <si>
    <t>ร้านเครป</t>
  </si>
  <si>
    <t>เครปญี่ปุ่น</t>
  </si>
  <si>
    <t>ร้านปั่นละมุน</t>
  </si>
  <si>
    <t xml:space="preserve">เครื่องดื่ม </t>
  </si>
  <si>
    <t>ร้านจิบกาแฟ</t>
  </si>
  <si>
    <t>กาแฟสด</t>
  </si>
  <si>
    <t>ร้าน Maejq  52 cqpy</t>
  </si>
  <si>
    <t>ถ่ายเอกสาร</t>
  </si>
  <si>
    <t>ร้านเครื่องเขียน/สินค้าเบ็ดฯ</t>
  </si>
  <si>
    <t>เครื่องเขียน/เบ็ดเตล็ด</t>
  </si>
  <si>
    <t>ร้านเครื่องชั่วน้ำหนัก</t>
  </si>
  <si>
    <t>เครื่องชั่งนำหนัก</t>
  </si>
  <si>
    <t>รายละเอียดการให้เช่าพื้นที่ประกอบการโรงอาหารเทิดกสิกร</t>
  </si>
  <si>
    <t>ร้านลูกอ๊อด</t>
  </si>
  <si>
    <t>อาหาร/ก๋วยเตี๋ยว</t>
  </si>
  <si>
    <t>ขนมและเบเกอรี่</t>
  </si>
  <si>
    <t>เช่าพื้นที่ 21-22 ก.พ. 63</t>
  </si>
  <si>
    <t>เช่าพื้นที่ 8 ต.ค. 63</t>
  </si>
  <si>
    <t>เช่าพื้นที่ 1 ธ.ค. 63</t>
  </si>
  <si>
    <t>เช่าพื้นที่ 4 มี.ค. 64</t>
  </si>
  <si>
    <t>เช่าพื้นที่ 25 มี.ค. 64</t>
  </si>
  <si>
    <t>บริษัท ดีแทค ไตรเน็ต จำกัด</t>
  </si>
  <si>
    <t>เช่าพื้นที่ 27 มิ.ย. 65</t>
  </si>
  <si>
    <t>ร้านสกุลทองการแว่น</t>
  </si>
  <si>
    <t>เช่าพื้นที่ 11 ก.ค. 65</t>
  </si>
  <si>
    <t>มูลนิธิเยาวชนสัมพันธ์นานาชาติ เชียงใหม่</t>
  </si>
  <si>
    <t>เช่าพื้นที่ 15 ส.ค. 65</t>
  </si>
  <si>
    <t>เช่าพื้นที่ 18 ส.ค. 65</t>
  </si>
  <si>
    <t>เช่าพื้นที่ 12 ก.ย. 65</t>
  </si>
  <si>
    <t>บริษัท ดีเทค ไตรเน็ต จำกัด</t>
  </si>
  <si>
    <t>เช่าพื้นที่ 14 ก.ย. 65</t>
  </si>
  <si>
    <t>เช่าพื้นที่ 17 ต.ค. 65</t>
  </si>
  <si>
    <t>เช่าพื้นที่ 19-21 ต.ต. 65</t>
  </si>
  <si>
    <t>โฟกัส ออฟติค</t>
  </si>
  <si>
    <t>เช่าพื้นที่ 24-25 พ.ย. 65</t>
  </si>
  <si>
    <t>เช่าพื้นที่ 16-17 ม.ค. 66</t>
  </si>
  <si>
    <t>เช่าพื้นที่ 8-9 ธ.ค. 65</t>
  </si>
  <si>
    <t>เช่าพื้นที่ 18 ม.ค. 66</t>
  </si>
  <si>
    <t xml:space="preserve">บริษัท เอนเตอเทนเมนท์ 29 จำกัด </t>
  </si>
  <si>
    <t>บริษัท บอนดูบา แอนด์ นิงกิ ยูไนเต็ด จำกัด</t>
  </si>
  <si>
    <t xml:space="preserve">บริษัท ซันชายน์ ไทยฟูดส์ จำกัด </t>
  </si>
  <si>
    <t>บริษัท ซันชายน์ ไทยฟูดส์ จำกัด</t>
  </si>
  <si>
    <t>บริษัท ไทย ฟินเทค จำกัด</t>
  </si>
  <si>
    <t>บริษัท ไวท์ไลน์แอคทิเวชัน จำกัด</t>
  </si>
  <si>
    <t xml:space="preserve">ห้างหุ้นส่วนจำกัด เอบี คอมพาส 2017 </t>
  </si>
  <si>
    <t>บริษัท ทรู ดิสทริบิวชั่น แอนด์ เซลส์ จำกัด</t>
  </si>
  <si>
    <t>บริษัท เอ็ม เอ็น การ์เด้นเพลส จำกัด</t>
  </si>
  <si>
    <t xml:space="preserve">บริษัท ไฮ-เกียร์ จำกัด </t>
  </si>
  <si>
    <t>เช่าพื้นที่ 26 ม.ค. 66</t>
  </si>
  <si>
    <t>บริษัท ซี.ซี.เอ็น.เค. 2011 กรุ๊ป จำกัด</t>
  </si>
  <si>
    <t>เช่าพื้นที่ 28 ก.พ. 66</t>
  </si>
  <si>
    <t>เช่าพื้นที่ 8 มี.ค. 66</t>
  </si>
  <si>
    <t>บริษัท อี-อินเทนท์ จำกัด</t>
  </si>
  <si>
    <t>เช่าพื้นที่ 9,11 มี.ค. 66</t>
  </si>
  <si>
    <t>เช่าพื้นที่ 23-24 มี.ค. 66</t>
  </si>
  <si>
    <t>บริษัท โอ๊ตไซด์ (ประเทศไทย) จำกัด</t>
  </si>
  <si>
    <t>เช่าพื้นที่ 23 มิ.ย. 66</t>
  </si>
  <si>
    <t>งานบริการและสวัสดิการนักศึกษา (อาคารอำนวย ยศสุข )</t>
  </si>
  <si>
    <t>คณะสารสนเทศและการสื่อสาร</t>
  </si>
  <si>
    <t>สโมสรนักศึกษาคณะสารสนเทศและการสื่อสาร</t>
  </si>
  <si>
    <t>ชมรม CSL จัดกิจกรรมสอนภาษาเกาหลีให้
กับนักศึกษา</t>
  </si>
  <si>
    <t>การเยี่ยมนักเรียนทุนพระราชทานเพื่อการศึกษาสงเคราะห์ ในสถาบันอุดมศึกษา</t>
  </si>
  <si>
    <t>12 ม.ค. 2567</t>
  </si>
  <si>
    <t>16 ม.ค. 2567</t>
  </si>
  <si>
    <t>จัดกิจกรรมปราศัยหาเสียงผู้สมัครนายกองค์การนักศึกษา</t>
  </si>
  <si>
    <t>17 ม.ค. 2567</t>
  </si>
  <si>
    <t>งานพัฒนานักศึกษาและศิษย์เก่า
สัมพันธ์</t>
  </si>
  <si>
    <t>สัมมนาผู้นําด้านการศึกษา Education Leaders Forum จังหวัดเชียงใหม่</t>
  </si>
  <si>
    <t>IYF</t>
  </si>
  <si>
    <t>23 ,ม.ค. 2567</t>
  </si>
  <si>
    <t>ชมรม CSL จัดโครงการแลกเปลี่ยน
วิถีชีวิตนักศึกษาเกาหลี - ไทย</t>
  </si>
  <si>
    <t>26 ม.ค. 2567</t>
  </si>
  <si>
    <t>ประชุมเครือข่ายโครงการเพื่อ
ความเสมอภาคทางการศึกษา</t>
  </si>
  <si>
    <t>29 ม.ค. 2567</t>
  </si>
  <si>
    <t>ฝึกซ้อมบัณฑิตม.แม่โจ้-แพร่ฯ</t>
  </si>
  <si>
    <t>15-16 ก.พ. 2567</t>
  </si>
  <si>
    <t>แม่โจ้แพร่</t>
  </si>
  <si>
    <t>อบรมหัวข้อ การรับมือ การตรวจสอบข่าวในยุค AI</t>
  </si>
  <si>
    <t>21 ก.พ. 2567</t>
  </si>
  <si>
    <t xml:space="preserve"> เตรียมกิจกรรมโครงการพัฒนาศักยภาพสภานักศึกษา</t>
  </si>
  <si>
    <t>22 ก.พ. 2567</t>
  </si>
  <si>
    <t>22-24 ก.พ. 2567</t>
  </si>
  <si>
    <t>จัดกิจกรรมอบรมและแข่งขันกีฬา“อีสปอร์ต”
(เกม Victory of Sucker)</t>
  </si>
  <si>
    <t>25 ก.พ. 2567</t>
  </si>
  <si>
    <t>คณะวิทยาศาสตร์</t>
  </si>
  <si>
    <t>จัดโครงการสตาร์ทอัพ โค๊ชชิ่งไทยแลนด์</t>
  </si>
  <si>
    <t>26-28 เม.ย. 2567</t>
  </si>
  <si>
    <t>ประชุมคณะอนุกรรมการไตรภาคีเพื่อพัฒนากิจกรรมเสริมสร้างอัตลักษณ์ลูกแม่โจ้ ครั้งที่ 1/2567</t>
  </si>
  <si>
    <t>20 พ.ค. 2567</t>
  </si>
  <si>
    <t>ประชุมงานกีฬา</t>
  </si>
  <si>
    <t>11 มี.ค. 2567</t>
  </si>
  <si>
    <t>ประชุมคณะกรรมการด้านการพัฒนานักศึกษาและศิษย์เก่าสัมพันธ์ ครั้งที่ 1/2567</t>
  </si>
  <si>
    <t>13 มี.ค. 2567</t>
  </si>
  <si>
    <t>ประชุมศิษย์เก่า</t>
  </si>
  <si>
    <t>15 มี.ค. 2567</t>
  </si>
  <si>
    <t>ประชุมคณะกรรมการองค์การนักศึกษา ประจำปี 2567</t>
  </si>
  <si>
    <t>21 มี.ค. 2567</t>
  </si>
  <si>
    <t>ประชุมทบทวนฝ่ายบริหารคณะกรรมการสำนักงานสีเขียว ศูนย์กิจการนักศึกษา ครั้งที่ 1/2567</t>
  </si>
  <si>
    <t>23 เม.ย. 2567</t>
  </si>
  <si>
    <t>ประชุมเตรียมงานพิธีดำหัวผู้อาวุโสและอธิการบดีมหาวิทยาลัยแม่โจ้ ประจำปี 2567</t>
  </si>
  <si>
    <t>30 เม.ย. 2567</t>
  </si>
  <si>
    <t>1 พ.ค. 2567</t>
  </si>
  <si>
    <t>การประชุมใหญ่สมัยสามัญครั้ง 3 และครั้งที่ 1</t>
  </si>
  <si>
    <t>2 พ.ค. 2567</t>
  </si>
  <si>
    <t>ประชุมคณะกรรมการไตรภาคีเพื่อพัฒนากิจกรรมเสริมสร้างอัตลักษณ์ลูกแม่โจ้ ครั้งที่ 1/2567</t>
  </si>
  <si>
    <t>7 พ.ค. 2567</t>
  </si>
  <si>
    <t>คณะกรรมการโครงการทำบุญวันคล้ายวันสถาปนาโรงเรียนฝึกหัดครูประถมกสิกรรม ภาคเหนือ ประจำปี 2567</t>
  </si>
  <si>
    <t>9 พ.ค. 2567</t>
  </si>
  <si>
    <t>ประชุมคณะกรรมการด้านการพัฒนานักศึกษาและศิษย์เก่าสัมพันธ์ ครั้งที่ 2/2567</t>
  </si>
  <si>
    <t>สรุปประชุมแผนองค์กรนักศึกษา
ประจำปี 2567</t>
  </si>
  <si>
    <t>10 พ.ค. 2567</t>
  </si>
  <si>
    <t>การประชุมหารือเกี่ยวกับกิจกรรมต้อนรับอินทนิลช่อที่ 89</t>
  </si>
  <si>
    <t>15 พ.ค. 2567</t>
  </si>
  <si>
    <t>ประชุมคัดเลือกบริษัทประกันอุบัติเหตุ ปี 67</t>
  </si>
  <si>
    <t>16 พ.ค. 2567</t>
  </si>
  <si>
    <t>ประชุมคณะกรรมการไตรภาคีเพื่อพัฒนา
กิจกรรมเสริมสร้างอัตลักษณ์ลูกแม่โจ้ 
ครั้งที่ 2/2567</t>
  </si>
  <si>
    <t>21 พ.ค. 2567</t>
  </si>
  <si>
    <t>ประชุมองค์กรนักศึกษา</t>
  </si>
  <si>
    <t>27 พ.ค. 2567</t>
  </si>
  <si>
    <t>ประชุมนักวิชาการศึกษาประจำคณะ ครั้งที่ 1/2567</t>
  </si>
  <si>
    <t>29 พ.ค. 2567</t>
  </si>
  <si>
    <t>ประชุมสรุปกิจกรรมประจำเดือนของ
คณะสารสนเทศและการสื่อสาร</t>
  </si>
  <si>
    <t>3 ม.ค. 2567</t>
  </si>
  <si>
    <t>อัพเดตงานกีฬารวงข้าวเกมส์</t>
  </si>
  <si>
    <t>10 ม.ค. 2567</t>
  </si>
  <si>
    <t>11 ม.ค. 2567</t>
  </si>
  <si>
    <t>ประชุมกับสโมสรนักศึกษา เรื่องกีฬา</t>
  </si>
  <si>
    <t>20 ม.ค. 2567</t>
  </si>
  <si>
    <t>ประชุมเตรียมงานฝ่ายบัณฑิตและนักศึกษา
พิธีพระราชทานปริญญบัตร 
ประจำปีการศึกษา 2565-2566(ครั้งที่ 46)</t>
  </si>
  <si>
    <t>23 ม.ค. 2567</t>
  </si>
  <si>
    <t>ต้อนรับคณะศึกษาดูงานจาก
สำนักการศึกษาต่อเนื่อง 
มหาวิทยาลัยสุโขทัยธรรมธิราช</t>
  </si>
  <si>
    <t>31 ม.ค. 2567</t>
  </si>
  <si>
    <t>ประชุมคณะกรรมการสโมสรนักศึกษาคณะสารสนเทศและการสื่อสาร พร้อมด้วยอาจารย์ที่ปรึกษา</t>
  </si>
  <si>
    <t>7 ก.พ. 2567</t>
  </si>
  <si>
    <t>สโมสรนักศึกษาคณะสารสนเทศ
และการสื่อสาร</t>
  </si>
  <si>
    <t>กิจกรรม กยศ. รวมใจ ปันโลหิต ต่อชีวิตเพื่อนมนุษย์ ปีที่ 11</t>
  </si>
  <si>
    <t>8 ก.พ. 2567</t>
  </si>
  <si>
    <t>นัดหมายงานกีฬา วันแข่งกรีฑา</t>
  </si>
  <si>
    <t>9 ก.พ. 2567</t>
  </si>
  <si>
    <t>ประชุมเตรียมความพร้อมคณะกรรมการฝ่ายตรวจค้นบัณฑิตก่อนเข้าบริเวณพิธี</t>
  </si>
  <si>
    <t>12 ก.พ. 2567</t>
  </si>
  <si>
    <t>คณะอนุกรรมการฝ่ายรักษาความปลอดภัย 
การจราจร และการสื่อสาร เตรียมงาน
พิธีประราชทานปริญญาบัตรครั้งที่ 46</t>
  </si>
  <si>
    <t>13 ก.พ. 2567</t>
  </si>
  <si>
    <t>ประชุมอัพเดตรวงข้าวเกมส์</t>
  </si>
  <si>
    <t>งานบริการและสวัสดิการนักศึกษา
กองพัฒฯ</t>
  </si>
  <si>
    <t>15 ก.พ. 2567</t>
  </si>
  <si>
    <t>อัพเดตงานสปอร์ตเดย์</t>
  </si>
  <si>
    <t>17 ก.พ. 2567</t>
  </si>
  <si>
    <t>ประชุมโครงการพัฒนาศักยภาพสภานักศึกษา ประจำปี 2567</t>
  </si>
  <si>
    <t>เตรียมความพร้อมโครงการพัฒนาศักยภาพสภานักศึกษา ประจำปี 2567</t>
  </si>
  <si>
    <t>เลือกตั้งคณะกรรมธิการบริหารสภานักศึกษา</t>
  </si>
  <si>
    <t>26 ก.พ. 2567</t>
  </si>
  <si>
    <t>28 ก.พ. 2567</t>
  </si>
  <si>
    <t>สรุปการดำเนินงานชมรม</t>
  </si>
  <si>
    <t>28 ก.พ. 25567</t>
  </si>
  <si>
    <t>โครงการคณะกรรมการประกวดผลงานสหกิจศึกษา ประจำปีการศึกษา 2566 ครั้งที่1</t>
  </si>
  <si>
    <t>ประชุมทำความสะอาดกลุ่มสำนักงานมหาวิทยาลัย</t>
  </si>
  <si>
    <t>15 ม.ค. 2567</t>
  </si>
  <si>
    <t>20/24 ม.ค. 2567</t>
  </si>
  <si>
    <t>การประชุมคณะกรรมการคัดเลือก
และตัดสินผลงานสหกิจศึกษา ปีพ.ศ.2567</t>
  </si>
  <si>
    <t>ประชุมนักวิชาการศึกษาผู้รับผิดชอบสหกิจศึกษา</t>
  </si>
  <si>
    <t>ประชุมคณะกรรมการประจำสำนัก
บริหารและพัฒนาวิชาการ ครั้งที่ 1/2567</t>
  </si>
  <si>
    <t>ประชุมคณะกรรมการบริหารกองส่งเสริมศิลปวัฒนธรรม</t>
  </si>
  <si>
    <t>ประชุมกรรมการฝ่ายพวงมาลา</t>
  </si>
  <si>
    <t>17 พ.ค. 2567</t>
  </si>
  <si>
    <t>ประชุมคณะอนุกรรมการไตรภาคีเพื่อ
พัฒนากิจกรรมเสริมสร้างอัตลักษณ์ลูกแม่โจ้ ครั้งที่ 1/2567</t>
  </si>
  <si>
    <t>ประชุมคณะกรรมการกองส่งเสริมฯ</t>
  </si>
  <si>
    <t>22 มี.ค. 2567</t>
  </si>
  <si>
    <t>ตั้งแต่ 1 ม.ค. 2567 - 1 มิ.ย. 2567</t>
  </si>
  <si>
    <t>ร้านค้า เดือนละ 4000 บาท มค.-มี.ค. / เม.ย.-มิ.ย. ไม่จัดเก็บ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</si>
</sst>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[$-107041E]d\ mmmm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b/>
      <sz val="16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Border="1"/>
    <xf numFmtId="0" fontId="5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66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6" xfId="0" applyFont="1" applyBorder="1" applyAlignment="1">
      <alignment horizontal="left"/>
    </xf>
    <xf numFmtId="165" fontId="5" fillId="0" borderId="6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/>
    <xf numFmtId="4" fontId="5" fillId="4" borderId="1" xfId="0" applyNumberFormat="1" applyFont="1" applyFill="1" applyBorder="1" applyAlignment="1">
      <alignment horizontal="center"/>
    </xf>
    <xf numFmtId="4" fontId="5" fillId="4" borderId="2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wrapText="1"/>
    </xf>
    <xf numFmtId="49" fontId="5" fillId="4" borderId="1" xfId="0" applyNumberFormat="1" applyFont="1" applyFill="1" applyBorder="1"/>
    <xf numFmtId="164" fontId="5" fillId="0" borderId="1" xfId="1" applyNumberFormat="1" applyFont="1" applyBorder="1"/>
    <xf numFmtId="164" fontId="7" fillId="0" borderId="1" xfId="1" applyNumberFormat="1" applyFont="1" applyBorder="1"/>
    <xf numFmtId="0" fontId="5" fillId="0" borderId="6" xfId="0" applyFont="1" applyBorder="1" applyAlignment="1">
      <alignment horizontal="right"/>
    </xf>
    <xf numFmtId="164" fontId="5" fillId="0" borderId="6" xfId="0" applyNumberFormat="1" applyFont="1" applyBorder="1"/>
    <xf numFmtId="0" fontId="5" fillId="0" borderId="8" xfId="0" applyFont="1" applyBorder="1" applyAlignment="1">
      <alignment horizontal="right"/>
    </xf>
    <xf numFmtId="164" fontId="8" fillId="0" borderId="9" xfId="0" applyNumberFormat="1" applyFont="1" applyBorder="1" applyAlignment="1"/>
    <xf numFmtId="0" fontId="8" fillId="0" borderId="10" xfId="0" applyFont="1" applyBorder="1" applyAlignment="1"/>
    <xf numFmtId="0" fontId="8" fillId="0" borderId="11" xfId="0" applyFont="1" applyBorder="1" applyAlignment="1"/>
    <xf numFmtId="0" fontId="5" fillId="0" borderId="5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8"/>
  <sheetViews>
    <sheetView zoomScale="145" zoomScaleNormal="145" workbookViewId="0">
      <selection activeCell="C8" sqref="C8"/>
    </sheetView>
  </sheetViews>
  <sheetFormatPr defaultColWidth="9.140625" defaultRowHeight="24" x14ac:dyDescent="0.55000000000000004"/>
  <cols>
    <col min="1" max="1" width="19.7109375" style="3" customWidth="1"/>
    <col min="2" max="5" width="11" style="3" bestFit="1" customWidth="1"/>
    <col min="6" max="9" width="9.28515625" style="3" bestFit="1" customWidth="1"/>
    <col min="10" max="16384" width="9.140625" style="3"/>
  </cols>
  <sheetData>
    <row r="1" spans="1:9" x14ac:dyDescent="0.55000000000000004">
      <c r="A1" s="50" t="s">
        <v>32</v>
      </c>
      <c r="B1" s="50"/>
      <c r="C1" s="50"/>
      <c r="D1" s="50"/>
      <c r="E1" s="50"/>
      <c r="F1" s="50"/>
      <c r="G1" s="50"/>
      <c r="H1" s="50"/>
      <c r="I1" s="50"/>
    </row>
    <row r="2" spans="1:9" x14ac:dyDescent="0.55000000000000004">
      <c r="A2" s="50" t="s">
        <v>33</v>
      </c>
      <c r="B2" s="50"/>
      <c r="C2" s="50"/>
      <c r="D2" s="50"/>
      <c r="E2" s="50"/>
      <c r="F2" s="50"/>
      <c r="G2" s="50"/>
      <c r="H2" s="50"/>
      <c r="I2" s="50"/>
    </row>
    <row r="3" spans="1:9" x14ac:dyDescent="0.55000000000000004">
      <c r="A3" s="25" t="s">
        <v>37</v>
      </c>
      <c r="B3" s="25">
        <v>2563</v>
      </c>
      <c r="C3" s="25">
        <v>2564</v>
      </c>
      <c r="D3" s="25">
        <v>2565</v>
      </c>
      <c r="E3" s="25">
        <v>2566</v>
      </c>
      <c r="F3" s="25">
        <v>2567</v>
      </c>
      <c r="G3" s="25">
        <v>2568</v>
      </c>
      <c r="H3" s="25">
        <v>2569</v>
      </c>
      <c r="I3" s="25">
        <v>2570</v>
      </c>
    </row>
    <row r="4" spans="1:9" x14ac:dyDescent="0.55000000000000004">
      <c r="A4" s="28" t="s">
        <v>36</v>
      </c>
      <c r="B4" s="41">
        <v>0</v>
      </c>
      <c r="C4" s="41">
        <v>0</v>
      </c>
      <c r="D4" s="41" t="e">
        <f>#REF!</f>
        <v>#REF!</v>
      </c>
      <c r="E4" s="42">
        <f>'ขอใช้บริการ ห้องประชุม 67'!J74</f>
        <v>31600</v>
      </c>
      <c r="F4" s="41"/>
      <c r="G4" s="41"/>
      <c r="H4" s="41"/>
      <c r="I4" s="41"/>
    </row>
    <row r="5" spans="1:9" x14ac:dyDescent="0.55000000000000004">
      <c r="A5" s="28" t="s">
        <v>35</v>
      </c>
      <c r="B5" s="41">
        <f>เทิดกสิกร!D4</f>
        <v>1571400</v>
      </c>
      <c r="C5" s="41">
        <f>เทิดกสิกร!E4</f>
        <v>1665200</v>
      </c>
      <c r="D5" s="41">
        <f>เทิดกสิกร!F4</f>
        <v>1693900</v>
      </c>
      <c r="E5" s="41">
        <f>เทิดกสิกร!G4</f>
        <v>1626400</v>
      </c>
      <c r="F5" s="41"/>
      <c r="G5" s="41"/>
      <c r="H5" s="41"/>
      <c r="I5" s="41"/>
    </row>
    <row r="6" spans="1:9" x14ac:dyDescent="0.55000000000000004">
      <c r="A6" s="28" t="s">
        <v>31</v>
      </c>
      <c r="B6" s="41" t="e">
        <f>#REF!</f>
        <v>#REF!</v>
      </c>
      <c r="C6" s="41" t="e">
        <f>#REF!</f>
        <v>#REF!</v>
      </c>
      <c r="D6" s="41" t="e">
        <f>#REF!</f>
        <v>#REF!</v>
      </c>
      <c r="E6" s="41" t="e">
        <f>#REF!</f>
        <v>#REF!</v>
      </c>
      <c r="F6" s="41"/>
      <c r="G6" s="41"/>
      <c r="H6" s="41"/>
      <c r="I6" s="41"/>
    </row>
    <row r="7" spans="1:9" ht="24.75" thickBot="1" x14ac:dyDescent="0.6">
      <c r="A7" s="43" t="s">
        <v>34</v>
      </c>
      <c r="B7" s="44" t="e">
        <f>SUM(B4:B6)</f>
        <v>#REF!</v>
      </c>
      <c r="C7" s="44" t="e">
        <f t="shared" ref="C7:I7" si="0">SUM(C4:C6)</f>
        <v>#REF!</v>
      </c>
      <c r="D7" s="44" t="e">
        <f t="shared" si="0"/>
        <v>#REF!</v>
      </c>
      <c r="E7" s="44" t="e">
        <f t="shared" si="0"/>
        <v>#REF!</v>
      </c>
      <c r="F7" s="44">
        <f t="shared" si="0"/>
        <v>0</v>
      </c>
      <c r="G7" s="44">
        <f t="shared" si="0"/>
        <v>0</v>
      </c>
      <c r="H7" s="44">
        <f t="shared" si="0"/>
        <v>0</v>
      </c>
      <c r="I7" s="44">
        <f t="shared" si="0"/>
        <v>0</v>
      </c>
    </row>
    <row r="8" spans="1:9" ht="24.75" thickBot="1" x14ac:dyDescent="0.6">
      <c r="A8" s="45" t="s">
        <v>45</v>
      </c>
      <c r="B8" s="46" t="s">
        <v>42</v>
      </c>
      <c r="C8" s="47"/>
      <c r="D8" s="51" t="e">
        <f>SUM(B7:I7)</f>
        <v>#REF!</v>
      </c>
      <c r="E8" s="52"/>
      <c r="F8" s="52"/>
      <c r="G8" s="47"/>
      <c r="H8" s="47"/>
      <c r="I8" s="48"/>
    </row>
  </sheetData>
  <mergeCells count="3">
    <mergeCell ref="A1:I1"/>
    <mergeCell ref="A2:I2"/>
    <mergeCell ref="D8:F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N74"/>
  <sheetViews>
    <sheetView zoomScaleNormal="100" workbookViewId="0">
      <selection activeCell="H80" sqref="H80"/>
    </sheetView>
  </sheetViews>
  <sheetFormatPr defaultColWidth="9.140625" defaultRowHeight="17.25" x14ac:dyDescent="0.4"/>
  <cols>
    <col min="1" max="1" width="6" style="1" customWidth="1"/>
    <col min="2" max="2" width="28.5703125" style="1" customWidth="1"/>
    <col min="3" max="3" width="8.7109375" style="1" customWidth="1"/>
    <col min="4" max="4" width="9" style="1" customWidth="1"/>
    <col min="5" max="5" width="10" style="1" customWidth="1"/>
    <col min="6" max="6" width="16.140625" style="1" customWidth="1"/>
    <col min="7" max="7" width="35.28515625" style="1" customWidth="1"/>
    <col min="8" max="8" width="38.28515625" style="1" customWidth="1"/>
    <col min="9" max="9" width="18.28515625" style="1" customWidth="1"/>
    <col min="10" max="10" width="14.42578125" style="1" customWidth="1"/>
    <col min="11" max="11" width="28" style="1" customWidth="1"/>
    <col min="12" max="16384" width="9.140625" style="1"/>
  </cols>
  <sheetData>
    <row r="1" spans="1:14" ht="34.5" customHeight="1" x14ac:dyDescent="0.6">
      <c r="A1" s="53" t="s">
        <v>51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4" ht="24" x14ac:dyDescent="0.55000000000000004">
      <c r="A2" s="2" t="s">
        <v>141</v>
      </c>
      <c r="B2" s="2"/>
      <c r="C2" s="2"/>
      <c r="D2" s="2"/>
      <c r="E2" s="2" t="s">
        <v>252</v>
      </c>
      <c r="F2" s="2"/>
      <c r="G2" s="3"/>
      <c r="H2" s="3"/>
      <c r="I2" s="3"/>
      <c r="J2" s="3"/>
      <c r="K2" s="3"/>
    </row>
    <row r="4" spans="1:14" ht="48" customHeight="1" x14ac:dyDescent="0.4">
      <c r="A4" s="59" t="s">
        <v>0</v>
      </c>
      <c r="B4" s="59" t="s">
        <v>7</v>
      </c>
      <c r="C4" s="54" t="s">
        <v>8</v>
      </c>
      <c r="D4" s="55"/>
      <c r="E4" s="56"/>
      <c r="F4" s="59" t="s">
        <v>1</v>
      </c>
      <c r="G4" s="59" t="s">
        <v>2</v>
      </c>
      <c r="H4" s="59" t="s">
        <v>3</v>
      </c>
      <c r="I4" s="57" t="s">
        <v>5</v>
      </c>
      <c r="J4" s="57" t="s">
        <v>4</v>
      </c>
      <c r="K4" s="59" t="s">
        <v>6</v>
      </c>
      <c r="L4" s="4"/>
      <c r="M4" s="4"/>
      <c r="N4" s="4"/>
    </row>
    <row r="5" spans="1:14" ht="72" x14ac:dyDescent="0.4">
      <c r="A5" s="60"/>
      <c r="B5" s="60"/>
      <c r="C5" s="5" t="s">
        <v>9</v>
      </c>
      <c r="D5" s="5" t="s">
        <v>10</v>
      </c>
      <c r="E5" s="5" t="s">
        <v>11</v>
      </c>
      <c r="F5" s="60"/>
      <c r="G5" s="60"/>
      <c r="H5" s="60"/>
      <c r="I5" s="58"/>
      <c r="J5" s="58"/>
      <c r="K5" s="60"/>
    </row>
    <row r="6" spans="1:14" ht="48" x14ac:dyDescent="0.4">
      <c r="A6" s="6">
        <v>1</v>
      </c>
      <c r="B6" s="7" t="s">
        <v>28</v>
      </c>
      <c r="C6" s="6"/>
      <c r="D6" s="6"/>
      <c r="E6" s="6">
        <v>1</v>
      </c>
      <c r="F6" s="6" t="s">
        <v>146</v>
      </c>
      <c r="G6" s="6" t="s">
        <v>13</v>
      </c>
      <c r="H6" s="9" t="s">
        <v>144</v>
      </c>
      <c r="I6" s="8"/>
      <c r="J6" s="8"/>
      <c r="K6" s="9"/>
    </row>
    <row r="7" spans="1:14" ht="48" x14ac:dyDescent="0.4">
      <c r="A7" s="6">
        <v>2</v>
      </c>
      <c r="B7" s="7" t="s">
        <v>30</v>
      </c>
      <c r="C7" s="6"/>
      <c r="D7" s="6">
        <v>1</v>
      </c>
      <c r="E7" s="6"/>
      <c r="F7" s="6" t="s">
        <v>147</v>
      </c>
      <c r="G7" s="6" t="s">
        <v>13</v>
      </c>
      <c r="H7" s="9" t="s">
        <v>145</v>
      </c>
      <c r="I7" s="8"/>
      <c r="J7" s="8"/>
      <c r="K7" s="9"/>
    </row>
    <row r="8" spans="1:14" ht="48" x14ac:dyDescent="0.4">
      <c r="A8" s="6">
        <v>3</v>
      </c>
      <c r="B8" s="49" t="s">
        <v>150</v>
      </c>
      <c r="C8" s="10"/>
      <c r="D8" s="10">
        <v>1</v>
      </c>
      <c r="E8" s="10"/>
      <c r="F8" s="10" t="s">
        <v>149</v>
      </c>
      <c r="G8" s="10" t="s">
        <v>13</v>
      </c>
      <c r="H8" s="11" t="s">
        <v>148</v>
      </c>
      <c r="I8" s="12"/>
      <c r="J8" s="12"/>
      <c r="K8" s="10"/>
    </row>
    <row r="9" spans="1:14" ht="48" x14ac:dyDescent="0.4">
      <c r="A9" s="6">
        <v>4</v>
      </c>
      <c r="B9" s="13" t="s">
        <v>152</v>
      </c>
      <c r="C9" s="6">
        <v>1</v>
      </c>
      <c r="D9" s="6"/>
      <c r="E9" s="6"/>
      <c r="F9" s="6" t="s">
        <v>153</v>
      </c>
      <c r="G9" s="6" t="s">
        <v>13</v>
      </c>
      <c r="H9" s="9" t="s">
        <v>151</v>
      </c>
      <c r="I9" s="8">
        <v>2800</v>
      </c>
      <c r="J9" s="8">
        <v>2800</v>
      </c>
      <c r="K9" s="6"/>
    </row>
    <row r="10" spans="1:14" ht="48" x14ac:dyDescent="0.4">
      <c r="A10" s="6">
        <v>5</v>
      </c>
      <c r="B10" s="13" t="s">
        <v>28</v>
      </c>
      <c r="C10" s="6"/>
      <c r="D10" s="6"/>
      <c r="E10" s="6">
        <v>1</v>
      </c>
      <c r="F10" s="6" t="s">
        <v>155</v>
      </c>
      <c r="G10" s="6" t="s">
        <v>13</v>
      </c>
      <c r="H10" s="9" t="s">
        <v>154</v>
      </c>
      <c r="I10" s="8"/>
      <c r="J10" s="8"/>
      <c r="K10" s="6"/>
    </row>
    <row r="11" spans="1:14" ht="48" x14ac:dyDescent="0.4">
      <c r="A11" s="6">
        <v>6</v>
      </c>
      <c r="B11" s="7" t="s">
        <v>30</v>
      </c>
      <c r="C11" s="6"/>
      <c r="D11" s="6">
        <v>1</v>
      </c>
      <c r="E11" s="6"/>
      <c r="F11" s="6" t="s">
        <v>157</v>
      </c>
      <c r="G11" s="6" t="s">
        <v>13</v>
      </c>
      <c r="H11" s="9" t="s">
        <v>156</v>
      </c>
      <c r="I11" s="8"/>
      <c r="J11" s="8"/>
      <c r="K11" s="6"/>
    </row>
    <row r="12" spans="1:14" ht="24" x14ac:dyDescent="0.4">
      <c r="A12" s="6">
        <v>7</v>
      </c>
      <c r="B12" s="7" t="s">
        <v>160</v>
      </c>
      <c r="C12" s="6"/>
      <c r="D12" s="6">
        <v>1</v>
      </c>
      <c r="E12" s="6"/>
      <c r="F12" s="6" t="s">
        <v>159</v>
      </c>
      <c r="G12" s="6" t="s">
        <v>13</v>
      </c>
      <c r="H12" s="9" t="s">
        <v>158</v>
      </c>
      <c r="I12" s="8"/>
      <c r="J12" s="8"/>
      <c r="K12" s="6"/>
    </row>
    <row r="13" spans="1:14" ht="48" x14ac:dyDescent="0.4">
      <c r="A13" s="6">
        <v>8</v>
      </c>
      <c r="B13" s="7" t="s">
        <v>142</v>
      </c>
      <c r="C13" s="6"/>
      <c r="D13" s="6">
        <v>1</v>
      </c>
      <c r="E13" s="6"/>
      <c r="F13" s="6" t="s">
        <v>162</v>
      </c>
      <c r="G13" s="6" t="s">
        <v>13</v>
      </c>
      <c r="H13" s="9" t="s">
        <v>161</v>
      </c>
      <c r="I13" s="8"/>
      <c r="J13" s="8"/>
      <c r="K13" s="9"/>
    </row>
    <row r="14" spans="1:14" ht="48" x14ac:dyDescent="0.4">
      <c r="A14" s="6">
        <v>9</v>
      </c>
      <c r="B14" s="13" t="s">
        <v>46</v>
      </c>
      <c r="C14" s="6"/>
      <c r="D14" s="6"/>
      <c r="E14" s="6">
        <v>1</v>
      </c>
      <c r="F14" s="6" t="s">
        <v>165</v>
      </c>
      <c r="G14" s="6" t="s">
        <v>13</v>
      </c>
      <c r="H14" s="9" t="s">
        <v>163</v>
      </c>
      <c r="I14" s="8"/>
      <c r="J14" s="8"/>
      <c r="K14" s="6"/>
    </row>
    <row r="15" spans="1:14" ht="48" x14ac:dyDescent="0.4">
      <c r="A15" s="6">
        <v>10</v>
      </c>
      <c r="B15" s="7" t="s">
        <v>168</v>
      </c>
      <c r="C15" s="6"/>
      <c r="D15" s="6">
        <v>1</v>
      </c>
      <c r="E15" s="6"/>
      <c r="F15" s="6" t="s">
        <v>167</v>
      </c>
      <c r="G15" s="6" t="s">
        <v>13</v>
      </c>
      <c r="H15" s="9" t="s">
        <v>166</v>
      </c>
      <c r="I15" s="8"/>
      <c r="J15" s="8"/>
      <c r="K15" s="6"/>
    </row>
    <row r="16" spans="1:14" ht="48" x14ac:dyDescent="0.4">
      <c r="A16" s="6">
        <v>11</v>
      </c>
      <c r="B16" s="7" t="s">
        <v>12</v>
      </c>
      <c r="C16" s="6">
        <v>1</v>
      </c>
      <c r="D16" s="6"/>
      <c r="E16" s="6"/>
      <c r="F16" s="6" t="s">
        <v>170</v>
      </c>
      <c r="G16" s="6" t="s">
        <v>13</v>
      </c>
      <c r="H16" s="6" t="s">
        <v>169</v>
      </c>
      <c r="I16" s="8">
        <v>16800</v>
      </c>
      <c r="J16" s="8">
        <v>16800</v>
      </c>
      <c r="K16" s="6"/>
    </row>
    <row r="17" spans="1:11" ht="72" x14ac:dyDescent="0.4">
      <c r="A17" s="6">
        <v>12</v>
      </c>
      <c r="B17" s="7" t="s">
        <v>150</v>
      </c>
      <c r="C17" s="6"/>
      <c r="D17" s="6">
        <v>1</v>
      </c>
      <c r="E17" s="6"/>
      <c r="F17" s="6" t="s">
        <v>172</v>
      </c>
      <c r="G17" s="6" t="s">
        <v>13</v>
      </c>
      <c r="H17" s="9" t="s">
        <v>171</v>
      </c>
      <c r="I17" s="8"/>
      <c r="J17" s="8"/>
      <c r="K17" s="6"/>
    </row>
    <row r="18" spans="1:11" ht="24" x14ac:dyDescent="0.4">
      <c r="A18" s="6"/>
      <c r="B18" s="7"/>
      <c r="C18" s="6"/>
      <c r="D18" s="6"/>
      <c r="E18" s="6"/>
      <c r="F18" s="6"/>
      <c r="G18" s="6"/>
      <c r="H18" s="9"/>
      <c r="I18" s="8"/>
      <c r="J18" s="8"/>
      <c r="K18" s="6"/>
    </row>
    <row r="19" spans="1:11" ht="24" x14ac:dyDescent="0.4">
      <c r="A19" s="6">
        <v>34</v>
      </c>
      <c r="B19" s="13" t="s">
        <v>15</v>
      </c>
      <c r="C19" s="6"/>
      <c r="D19" s="6">
        <v>1</v>
      </c>
      <c r="E19" s="6"/>
      <c r="F19" s="6" t="s">
        <v>174</v>
      </c>
      <c r="G19" s="6" t="s">
        <v>20</v>
      </c>
      <c r="H19" s="9" t="s">
        <v>173</v>
      </c>
      <c r="I19" s="8"/>
      <c r="J19" s="8"/>
      <c r="K19" s="6"/>
    </row>
    <row r="20" spans="1:11" ht="48" x14ac:dyDescent="0.4">
      <c r="A20" s="6">
        <v>35</v>
      </c>
      <c r="B20" s="7" t="s">
        <v>16</v>
      </c>
      <c r="C20" s="6"/>
      <c r="D20" s="6">
        <v>1</v>
      </c>
      <c r="E20" s="6"/>
      <c r="F20" s="6" t="s">
        <v>176</v>
      </c>
      <c r="G20" s="6" t="s">
        <v>20</v>
      </c>
      <c r="H20" s="9" t="s">
        <v>175</v>
      </c>
      <c r="I20" s="8"/>
      <c r="J20" s="8"/>
      <c r="K20" s="6"/>
    </row>
    <row r="21" spans="1:11" ht="48" x14ac:dyDescent="0.4">
      <c r="A21" s="6">
        <v>36</v>
      </c>
      <c r="B21" s="7" t="s">
        <v>16</v>
      </c>
      <c r="C21" s="6"/>
      <c r="D21" s="6">
        <v>1</v>
      </c>
      <c r="E21" s="6"/>
      <c r="F21" s="6" t="s">
        <v>178</v>
      </c>
      <c r="G21" s="6" t="s">
        <v>20</v>
      </c>
      <c r="H21" s="6" t="s">
        <v>177</v>
      </c>
      <c r="I21" s="8"/>
      <c r="J21" s="8"/>
      <c r="K21" s="6"/>
    </row>
    <row r="22" spans="1:11" ht="48" x14ac:dyDescent="0.4">
      <c r="A22" s="6">
        <v>37</v>
      </c>
      <c r="B22" s="7" t="s">
        <v>17</v>
      </c>
      <c r="C22" s="6"/>
      <c r="D22" s="6"/>
      <c r="E22" s="6">
        <v>1</v>
      </c>
      <c r="F22" s="6" t="s">
        <v>180</v>
      </c>
      <c r="G22" s="6" t="s">
        <v>20</v>
      </c>
      <c r="H22" s="9" t="s">
        <v>179</v>
      </c>
      <c r="I22" s="8"/>
      <c r="J22" s="8"/>
      <c r="K22" s="6"/>
    </row>
    <row r="23" spans="1:11" ht="72" x14ac:dyDescent="0.4">
      <c r="A23" s="6">
        <v>38</v>
      </c>
      <c r="B23" s="13" t="s">
        <v>22</v>
      </c>
      <c r="C23" s="6"/>
      <c r="D23" s="6">
        <v>1</v>
      </c>
      <c r="E23" s="6"/>
      <c r="F23" s="6" t="s">
        <v>182</v>
      </c>
      <c r="G23" s="6" t="s">
        <v>20</v>
      </c>
      <c r="H23" s="9" t="s">
        <v>181</v>
      </c>
      <c r="I23" s="8"/>
      <c r="J23" s="8"/>
      <c r="K23" s="6"/>
    </row>
    <row r="24" spans="1:11" ht="48" x14ac:dyDescent="0.4">
      <c r="A24" s="6">
        <v>39</v>
      </c>
      <c r="B24" s="13" t="s">
        <v>21</v>
      </c>
      <c r="C24" s="6"/>
      <c r="D24" s="6">
        <v>1</v>
      </c>
      <c r="E24" s="6"/>
      <c r="F24" s="6" t="s">
        <v>184</v>
      </c>
      <c r="G24" s="6" t="s">
        <v>20</v>
      </c>
      <c r="H24" s="9" t="s">
        <v>183</v>
      </c>
      <c r="I24" s="8"/>
      <c r="J24" s="8"/>
      <c r="K24" s="6"/>
    </row>
    <row r="25" spans="1:11" ht="24" x14ac:dyDescent="0.4">
      <c r="A25" s="6">
        <v>40</v>
      </c>
      <c r="B25" s="13" t="s">
        <v>17</v>
      </c>
      <c r="C25" s="6"/>
      <c r="D25" s="6"/>
      <c r="E25" s="6">
        <v>1</v>
      </c>
      <c r="F25" s="6" t="s">
        <v>185</v>
      </c>
      <c r="G25" s="6" t="s">
        <v>20</v>
      </c>
      <c r="H25" s="6" t="s">
        <v>48</v>
      </c>
      <c r="I25" s="8"/>
      <c r="J25" s="8"/>
      <c r="K25" s="6"/>
    </row>
    <row r="26" spans="1:11" ht="24" x14ac:dyDescent="0.4">
      <c r="A26" s="6">
        <v>41</v>
      </c>
      <c r="B26" s="13" t="s">
        <v>17</v>
      </c>
      <c r="C26" s="6"/>
      <c r="D26" s="6">
        <v>1</v>
      </c>
      <c r="E26" s="6"/>
      <c r="F26" s="6" t="s">
        <v>187</v>
      </c>
      <c r="G26" s="6" t="s">
        <v>20</v>
      </c>
      <c r="H26" s="6" t="s">
        <v>186</v>
      </c>
      <c r="I26" s="8"/>
      <c r="J26" s="8"/>
      <c r="K26" s="6"/>
    </row>
    <row r="27" spans="1:11" ht="72" x14ac:dyDescent="0.4">
      <c r="A27" s="6">
        <v>42</v>
      </c>
      <c r="B27" s="7" t="s">
        <v>16</v>
      </c>
      <c r="C27" s="6"/>
      <c r="D27" s="6">
        <v>1</v>
      </c>
      <c r="E27" s="6"/>
      <c r="F27" s="6" t="s">
        <v>189</v>
      </c>
      <c r="G27" s="6" t="s">
        <v>20</v>
      </c>
      <c r="H27" s="9" t="s">
        <v>188</v>
      </c>
      <c r="I27" s="8"/>
      <c r="J27" s="8"/>
      <c r="K27" s="6"/>
    </row>
    <row r="28" spans="1:11" ht="72" x14ac:dyDescent="0.4">
      <c r="A28" s="6">
        <v>43</v>
      </c>
      <c r="B28" s="7" t="s">
        <v>21</v>
      </c>
      <c r="C28" s="6"/>
      <c r="D28" s="6">
        <v>1</v>
      </c>
      <c r="E28" s="6"/>
      <c r="F28" s="6" t="s">
        <v>191</v>
      </c>
      <c r="G28" s="6" t="s">
        <v>20</v>
      </c>
      <c r="H28" s="9" t="s">
        <v>190</v>
      </c>
      <c r="I28" s="8"/>
      <c r="J28" s="8"/>
      <c r="K28" s="6"/>
    </row>
    <row r="29" spans="1:11" ht="48" x14ac:dyDescent="0.4">
      <c r="A29" s="6">
        <v>44</v>
      </c>
      <c r="B29" s="7" t="s">
        <v>16</v>
      </c>
      <c r="C29" s="6"/>
      <c r="D29" s="6">
        <v>1</v>
      </c>
      <c r="E29" s="6"/>
      <c r="F29" s="6" t="s">
        <v>191</v>
      </c>
      <c r="G29" s="6" t="s">
        <v>20</v>
      </c>
      <c r="H29" s="9" t="s">
        <v>192</v>
      </c>
      <c r="I29" s="8"/>
      <c r="J29" s="8"/>
      <c r="K29" s="6"/>
    </row>
    <row r="30" spans="1:11" ht="48" x14ac:dyDescent="0.4">
      <c r="A30" s="6">
        <v>45</v>
      </c>
      <c r="B30" s="13" t="s">
        <v>17</v>
      </c>
      <c r="C30" s="6"/>
      <c r="D30" s="6"/>
      <c r="E30" s="6">
        <v>1</v>
      </c>
      <c r="F30" s="6" t="s">
        <v>194</v>
      </c>
      <c r="G30" s="6" t="s">
        <v>20</v>
      </c>
      <c r="H30" s="9" t="s">
        <v>193</v>
      </c>
      <c r="I30" s="8"/>
      <c r="J30" s="8"/>
      <c r="K30" s="6"/>
    </row>
    <row r="31" spans="1:11" ht="48" x14ac:dyDescent="0.4">
      <c r="A31" s="6">
        <v>46</v>
      </c>
      <c r="B31" s="13" t="s">
        <v>46</v>
      </c>
      <c r="C31" s="6"/>
      <c r="D31" s="6"/>
      <c r="E31" s="6">
        <v>1</v>
      </c>
      <c r="F31" s="6" t="s">
        <v>196</v>
      </c>
      <c r="G31" s="6" t="s">
        <v>20</v>
      </c>
      <c r="H31" s="9" t="s">
        <v>195</v>
      </c>
      <c r="I31" s="8"/>
      <c r="J31" s="8"/>
      <c r="K31" s="6"/>
    </row>
    <row r="32" spans="1:11" ht="24" x14ac:dyDescent="0.4">
      <c r="A32" s="6">
        <v>47</v>
      </c>
      <c r="B32" s="7" t="s">
        <v>18</v>
      </c>
      <c r="C32" s="6"/>
      <c r="D32" s="6">
        <v>1</v>
      </c>
      <c r="E32" s="6"/>
      <c r="F32" s="6" t="s">
        <v>198</v>
      </c>
      <c r="G32" s="6" t="s">
        <v>20</v>
      </c>
      <c r="H32" s="9" t="s">
        <v>197</v>
      </c>
      <c r="I32" s="8"/>
      <c r="J32" s="8"/>
      <c r="K32" s="6"/>
    </row>
    <row r="33" spans="1:11" ht="72" x14ac:dyDescent="0.4">
      <c r="A33" s="6">
        <v>48</v>
      </c>
      <c r="B33" s="7" t="s">
        <v>16</v>
      </c>
      <c r="C33" s="6"/>
      <c r="D33" s="6">
        <v>1</v>
      </c>
      <c r="E33" s="6"/>
      <c r="F33" s="6" t="s">
        <v>172</v>
      </c>
      <c r="G33" s="6" t="s">
        <v>20</v>
      </c>
      <c r="H33" s="9" t="s">
        <v>171</v>
      </c>
      <c r="I33" s="8"/>
      <c r="J33" s="8"/>
      <c r="K33" s="6"/>
    </row>
    <row r="34" spans="1:11" ht="72" x14ac:dyDescent="0.4">
      <c r="A34" s="6">
        <v>49</v>
      </c>
      <c r="B34" s="7" t="s">
        <v>47</v>
      </c>
      <c r="C34" s="6"/>
      <c r="D34" s="6">
        <v>1</v>
      </c>
      <c r="E34" s="6"/>
      <c r="F34" s="6" t="s">
        <v>200</v>
      </c>
      <c r="G34" s="6" t="s">
        <v>20</v>
      </c>
      <c r="H34" s="9" t="s">
        <v>199</v>
      </c>
      <c r="I34" s="8"/>
      <c r="J34" s="8"/>
      <c r="K34" s="6"/>
    </row>
    <row r="35" spans="1:11" ht="48" x14ac:dyDescent="0.4">
      <c r="A35" s="6">
        <v>50</v>
      </c>
      <c r="B35" s="7" t="s">
        <v>47</v>
      </c>
      <c r="C35" s="6"/>
      <c r="D35" s="6">
        <v>1</v>
      </c>
      <c r="E35" s="6"/>
      <c r="F35" s="6" t="s">
        <v>202</v>
      </c>
      <c r="G35" s="6" t="s">
        <v>20</v>
      </c>
      <c r="H35" s="9" t="s">
        <v>201</v>
      </c>
      <c r="I35" s="8"/>
      <c r="J35" s="8"/>
      <c r="K35" s="6"/>
    </row>
    <row r="36" spans="1:11" ht="48" x14ac:dyDescent="0.4">
      <c r="A36" s="6">
        <v>51</v>
      </c>
      <c r="B36" s="7" t="s">
        <v>47</v>
      </c>
      <c r="C36" s="6"/>
      <c r="D36" s="6">
        <v>1</v>
      </c>
      <c r="E36" s="6"/>
      <c r="F36" s="6" t="s">
        <v>204</v>
      </c>
      <c r="G36" s="6" t="s">
        <v>20</v>
      </c>
      <c r="H36" s="9" t="s">
        <v>203</v>
      </c>
      <c r="I36" s="8"/>
      <c r="J36" s="8"/>
      <c r="K36" s="6"/>
    </row>
    <row r="37" spans="1:11" ht="48" x14ac:dyDescent="0.4">
      <c r="A37" s="6">
        <v>52</v>
      </c>
      <c r="B37" s="7" t="s">
        <v>143</v>
      </c>
      <c r="C37" s="6"/>
      <c r="D37" s="6">
        <v>1</v>
      </c>
      <c r="E37" s="6"/>
      <c r="F37" s="6" t="s">
        <v>206</v>
      </c>
      <c r="G37" s="6" t="s">
        <v>20</v>
      </c>
      <c r="H37" s="9" t="s">
        <v>205</v>
      </c>
      <c r="I37" s="8"/>
      <c r="J37" s="8"/>
      <c r="K37" s="6"/>
    </row>
    <row r="38" spans="1:11" ht="24" x14ac:dyDescent="0.4">
      <c r="A38" s="6">
        <v>53</v>
      </c>
      <c r="B38" s="7" t="s">
        <v>46</v>
      </c>
      <c r="C38" s="6"/>
      <c r="D38" s="6"/>
      <c r="E38" s="6">
        <v>1</v>
      </c>
      <c r="F38" s="6" t="s">
        <v>208</v>
      </c>
      <c r="G38" s="6" t="s">
        <v>20</v>
      </c>
      <c r="H38" s="9" t="s">
        <v>207</v>
      </c>
      <c r="I38" s="8"/>
      <c r="J38" s="8"/>
      <c r="K38" s="6"/>
    </row>
    <row r="39" spans="1:11" ht="24" x14ac:dyDescent="0.4">
      <c r="A39" s="6">
        <v>54</v>
      </c>
      <c r="B39" s="7" t="s">
        <v>17</v>
      </c>
      <c r="C39" s="6"/>
      <c r="D39" s="6"/>
      <c r="E39" s="6">
        <v>1</v>
      </c>
      <c r="F39" s="6" t="s">
        <v>209</v>
      </c>
      <c r="G39" s="6" t="s">
        <v>20</v>
      </c>
      <c r="H39" s="9" t="s">
        <v>24</v>
      </c>
      <c r="I39" s="8"/>
      <c r="J39" s="8"/>
      <c r="K39" s="6"/>
    </row>
    <row r="40" spans="1:11" ht="48" x14ac:dyDescent="0.4">
      <c r="A40" s="6">
        <v>55</v>
      </c>
      <c r="B40" s="7" t="s">
        <v>14</v>
      </c>
      <c r="C40" s="6"/>
      <c r="D40" s="6">
        <v>1</v>
      </c>
      <c r="E40" s="6"/>
      <c r="F40" s="6" t="s">
        <v>147</v>
      </c>
      <c r="G40" s="6" t="s">
        <v>20</v>
      </c>
      <c r="H40" s="9" t="s">
        <v>145</v>
      </c>
      <c r="I40" s="8"/>
      <c r="J40" s="8"/>
      <c r="K40" s="6"/>
    </row>
    <row r="41" spans="1:11" ht="24" x14ac:dyDescent="0.4">
      <c r="A41" s="6">
        <v>56</v>
      </c>
      <c r="B41" s="7" t="s">
        <v>17</v>
      </c>
      <c r="C41" s="6"/>
      <c r="D41" s="6"/>
      <c r="E41" s="6">
        <v>1</v>
      </c>
      <c r="F41" s="6" t="s">
        <v>149</v>
      </c>
      <c r="G41" s="6" t="s">
        <v>20</v>
      </c>
      <c r="H41" s="9" t="s">
        <v>210</v>
      </c>
      <c r="I41" s="8"/>
      <c r="J41" s="8"/>
      <c r="K41" s="6"/>
    </row>
    <row r="42" spans="1:11" ht="24" x14ac:dyDescent="0.4">
      <c r="A42" s="6">
        <v>57</v>
      </c>
      <c r="B42" s="13" t="s">
        <v>17</v>
      </c>
      <c r="C42" s="6"/>
      <c r="D42" s="6"/>
      <c r="E42" s="6">
        <v>1</v>
      </c>
      <c r="F42" s="6" t="s">
        <v>211</v>
      </c>
      <c r="G42" s="6" t="s">
        <v>20</v>
      </c>
      <c r="H42" s="6" t="s">
        <v>24</v>
      </c>
      <c r="I42" s="8"/>
      <c r="J42" s="8"/>
      <c r="K42" s="6"/>
    </row>
    <row r="43" spans="1:11" ht="72" x14ac:dyDescent="0.4">
      <c r="A43" s="6">
        <v>58</v>
      </c>
      <c r="B43" s="13" t="s">
        <v>22</v>
      </c>
      <c r="C43" s="6"/>
      <c r="D43" s="6">
        <v>1</v>
      </c>
      <c r="E43" s="6"/>
      <c r="F43" s="6" t="s">
        <v>213</v>
      </c>
      <c r="G43" s="6" t="s">
        <v>20</v>
      </c>
      <c r="H43" s="9" t="s">
        <v>212</v>
      </c>
      <c r="I43" s="8"/>
      <c r="J43" s="8"/>
      <c r="K43" s="6"/>
    </row>
    <row r="44" spans="1:11" ht="72" x14ac:dyDescent="0.4">
      <c r="A44" s="6">
        <v>59</v>
      </c>
      <c r="B44" s="7" t="s">
        <v>21</v>
      </c>
      <c r="C44" s="6"/>
      <c r="D44" s="6">
        <v>1</v>
      </c>
      <c r="E44" s="6"/>
      <c r="F44" s="6" t="s">
        <v>215</v>
      </c>
      <c r="G44" s="6" t="s">
        <v>20</v>
      </c>
      <c r="H44" s="9" t="s">
        <v>214</v>
      </c>
      <c r="I44" s="8"/>
      <c r="J44" s="8"/>
      <c r="K44" s="6"/>
    </row>
    <row r="45" spans="1:11" ht="72" x14ac:dyDescent="0.4">
      <c r="A45" s="6">
        <v>60</v>
      </c>
      <c r="B45" s="7" t="s">
        <v>218</v>
      </c>
      <c r="C45" s="6"/>
      <c r="D45" s="6">
        <v>1</v>
      </c>
      <c r="E45" s="6"/>
      <c r="F45" s="6" t="s">
        <v>217</v>
      </c>
      <c r="G45" s="6" t="s">
        <v>20</v>
      </c>
      <c r="H45" s="9" t="s">
        <v>216</v>
      </c>
      <c r="I45" s="8"/>
      <c r="J45" s="8"/>
      <c r="K45" s="6"/>
    </row>
    <row r="46" spans="1:11" ht="48" x14ac:dyDescent="0.4">
      <c r="A46" s="6">
        <v>61</v>
      </c>
      <c r="B46" s="13" t="s">
        <v>14</v>
      </c>
      <c r="C46" s="6"/>
      <c r="D46" s="6">
        <v>1</v>
      </c>
      <c r="E46" s="6"/>
      <c r="F46" s="6" t="s">
        <v>220</v>
      </c>
      <c r="G46" s="6" t="s">
        <v>20</v>
      </c>
      <c r="H46" s="9" t="s">
        <v>219</v>
      </c>
      <c r="I46" s="8"/>
      <c r="J46" s="8"/>
      <c r="K46" s="6"/>
    </row>
    <row r="47" spans="1:11" ht="24" x14ac:dyDescent="0.4">
      <c r="A47" s="6">
        <v>62</v>
      </c>
      <c r="B47" s="13" t="s">
        <v>17</v>
      </c>
      <c r="C47" s="6"/>
      <c r="D47" s="6"/>
      <c r="E47" s="6">
        <v>1</v>
      </c>
      <c r="F47" s="6" t="s">
        <v>222</v>
      </c>
      <c r="G47" s="6" t="s">
        <v>20</v>
      </c>
      <c r="H47" s="9" t="s">
        <v>221</v>
      </c>
      <c r="I47" s="8"/>
      <c r="J47" s="8"/>
      <c r="K47" s="6"/>
    </row>
    <row r="48" spans="1:11" ht="48" x14ac:dyDescent="0.4">
      <c r="A48" s="6">
        <v>63</v>
      </c>
      <c r="B48" s="13" t="s">
        <v>14</v>
      </c>
      <c r="C48" s="6"/>
      <c r="D48" s="6">
        <v>1</v>
      </c>
      <c r="E48" s="6"/>
      <c r="F48" s="6" t="s">
        <v>224</v>
      </c>
      <c r="G48" s="6" t="s">
        <v>20</v>
      </c>
      <c r="H48" s="9" t="s">
        <v>223</v>
      </c>
      <c r="I48" s="8"/>
      <c r="J48" s="8"/>
      <c r="K48" s="6"/>
    </row>
    <row r="49" spans="1:11" ht="72" x14ac:dyDescent="0.4">
      <c r="A49" s="6">
        <v>64</v>
      </c>
      <c r="B49" s="7" t="s">
        <v>47</v>
      </c>
      <c r="C49" s="6"/>
      <c r="D49" s="6">
        <v>1</v>
      </c>
      <c r="E49" s="6"/>
      <c r="F49" s="6" t="s">
        <v>226</v>
      </c>
      <c r="G49" s="6" t="s">
        <v>20</v>
      </c>
      <c r="H49" s="9" t="s">
        <v>225</v>
      </c>
      <c r="I49" s="8"/>
      <c r="J49" s="8"/>
      <c r="K49" s="6"/>
    </row>
    <row r="50" spans="1:11" ht="24" x14ac:dyDescent="0.4">
      <c r="A50" s="6">
        <v>65</v>
      </c>
      <c r="B50" s="7" t="s">
        <v>17</v>
      </c>
      <c r="C50" s="6"/>
      <c r="D50" s="6"/>
      <c r="E50" s="6">
        <v>1</v>
      </c>
      <c r="F50" s="6" t="s">
        <v>226</v>
      </c>
      <c r="G50" s="6" t="s">
        <v>20</v>
      </c>
      <c r="H50" s="9" t="s">
        <v>227</v>
      </c>
      <c r="I50" s="8"/>
      <c r="J50" s="8"/>
      <c r="K50" s="6"/>
    </row>
    <row r="51" spans="1:11" ht="48" x14ac:dyDescent="0.4">
      <c r="A51" s="6">
        <v>66</v>
      </c>
      <c r="B51" s="7" t="s">
        <v>228</v>
      </c>
      <c r="C51" s="6"/>
      <c r="D51" s="6">
        <v>1</v>
      </c>
      <c r="E51" s="6"/>
      <c r="F51" s="6" t="s">
        <v>229</v>
      </c>
      <c r="G51" s="6" t="s">
        <v>20</v>
      </c>
      <c r="H51" s="9" t="s">
        <v>23</v>
      </c>
      <c r="I51" s="8"/>
      <c r="J51" s="8"/>
      <c r="K51" s="6"/>
    </row>
    <row r="52" spans="1:11" ht="24" x14ac:dyDescent="0.4">
      <c r="A52" s="6">
        <v>67</v>
      </c>
      <c r="B52" s="7" t="s">
        <v>17</v>
      </c>
      <c r="C52" s="6"/>
      <c r="D52" s="6">
        <v>1</v>
      </c>
      <c r="E52" s="6">
        <v>1</v>
      </c>
      <c r="F52" s="6" t="s">
        <v>231</v>
      </c>
      <c r="G52" s="6" t="s">
        <v>20</v>
      </c>
      <c r="H52" s="6" t="s">
        <v>230</v>
      </c>
      <c r="I52" s="8"/>
      <c r="J52" s="8"/>
      <c r="K52" s="6"/>
    </row>
    <row r="53" spans="1:11" ht="48" x14ac:dyDescent="0.4">
      <c r="A53" s="6">
        <v>68</v>
      </c>
      <c r="B53" s="13" t="s">
        <v>17</v>
      </c>
      <c r="C53" s="6"/>
      <c r="D53" s="6"/>
      <c r="E53" s="6">
        <v>1</v>
      </c>
      <c r="F53" s="6" t="s">
        <v>162</v>
      </c>
      <c r="G53" s="6" t="s">
        <v>20</v>
      </c>
      <c r="H53" s="9" t="s">
        <v>232</v>
      </c>
      <c r="I53" s="8"/>
      <c r="J53" s="8"/>
      <c r="K53" s="6"/>
    </row>
    <row r="54" spans="1:11" ht="48" x14ac:dyDescent="0.4">
      <c r="A54" s="6">
        <v>69</v>
      </c>
      <c r="B54" s="13" t="s">
        <v>17</v>
      </c>
      <c r="C54" s="6"/>
      <c r="D54" s="6"/>
      <c r="E54" s="6">
        <v>1</v>
      </c>
      <c r="F54" s="6" t="s">
        <v>164</v>
      </c>
      <c r="G54" s="6" t="s">
        <v>20</v>
      </c>
      <c r="H54" s="9" t="s">
        <v>233</v>
      </c>
      <c r="I54" s="8"/>
      <c r="J54" s="8"/>
      <c r="K54" s="6"/>
    </row>
    <row r="55" spans="1:11" ht="24" x14ac:dyDescent="0.4">
      <c r="A55" s="6">
        <v>70</v>
      </c>
      <c r="B55" s="13" t="s">
        <v>46</v>
      </c>
      <c r="C55" s="6"/>
      <c r="D55" s="6"/>
      <c r="E55" s="6">
        <v>1</v>
      </c>
      <c r="F55" s="6" t="s">
        <v>235</v>
      </c>
      <c r="G55" s="6" t="s">
        <v>20</v>
      </c>
      <c r="H55" s="9" t="s">
        <v>234</v>
      </c>
      <c r="I55" s="8"/>
      <c r="J55" s="8"/>
      <c r="K55" s="6"/>
    </row>
    <row r="56" spans="1:11" ht="48" x14ac:dyDescent="0.4">
      <c r="A56" s="6">
        <v>71</v>
      </c>
      <c r="B56" s="7" t="s">
        <v>228</v>
      </c>
      <c r="C56" s="6"/>
      <c r="D56" s="6">
        <v>1</v>
      </c>
      <c r="E56" s="6"/>
      <c r="F56" s="6" t="s">
        <v>236</v>
      </c>
      <c r="G56" s="6" t="s">
        <v>20</v>
      </c>
      <c r="H56" s="9" t="s">
        <v>23</v>
      </c>
      <c r="I56" s="8"/>
      <c r="J56" s="8"/>
      <c r="K56" s="6"/>
    </row>
    <row r="57" spans="1:11" ht="24" x14ac:dyDescent="0.4">
      <c r="A57" s="6">
        <v>72</v>
      </c>
      <c r="B57" s="7" t="s">
        <v>17</v>
      </c>
      <c r="C57" s="6"/>
      <c r="D57" s="6"/>
      <c r="E57" s="6">
        <v>1</v>
      </c>
      <c r="F57" s="6" t="s">
        <v>238</v>
      </c>
      <c r="G57" s="6" t="s">
        <v>20</v>
      </c>
      <c r="H57" s="6" t="s">
        <v>237</v>
      </c>
      <c r="I57" s="8"/>
      <c r="J57" s="8"/>
      <c r="K57" s="6"/>
    </row>
    <row r="58" spans="1:11" ht="48" x14ac:dyDescent="0.4">
      <c r="A58" s="6">
        <v>91</v>
      </c>
      <c r="B58" s="7" t="s">
        <v>19</v>
      </c>
      <c r="C58" s="6"/>
      <c r="D58" s="6">
        <v>1</v>
      </c>
      <c r="E58" s="6"/>
      <c r="F58" s="6" t="s">
        <v>209</v>
      </c>
      <c r="G58" s="6" t="s">
        <v>25</v>
      </c>
      <c r="H58" s="9" t="s">
        <v>239</v>
      </c>
      <c r="I58" s="8"/>
      <c r="J58" s="8"/>
      <c r="K58" s="6"/>
    </row>
    <row r="59" spans="1:11" ht="48" x14ac:dyDescent="0.4">
      <c r="A59" s="6">
        <v>92</v>
      </c>
      <c r="B59" s="7" t="s">
        <v>22</v>
      </c>
      <c r="C59" s="6"/>
      <c r="D59" s="6">
        <v>1</v>
      </c>
      <c r="E59" s="6"/>
      <c r="F59" s="6" t="s">
        <v>241</v>
      </c>
      <c r="G59" s="6" t="s">
        <v>25</v>
      </c>
      <c r="H59" s="9" t="s">
        <v>240</v>
      </c>
      <c r="I59" s="8"/>
      <c r="J59" s="8"/>
      <c r="K59" s="6"/>
    </row>
    <row r="60" spans="1:11" ht="24" x14ac:dyDescent="0.4">
      <c r="A60" s="6">
        <v>93</v>
      </c>
      <c r="B60" s="13" t="s">
        <v>17</v>
      </c>
      <c r="C60" s="6"/>
      <c r="D60" s="6"/>
      <c r="E60" s="6">
        <v>1</v>
      </c>
      <c r="F60" s="6" t="s">
        <v>242</v>
      </c>
      <c r="G60" s="6" t="s">
        <v>25</v>
      </c>
      <c r="H60" s="9" t="s">
        <v>201</v>
      </c>
      <c r="I60" s="8"/>
      <c r="J60" s="8"/>
      <c r="K60" s="6"/>
    </row>
    <row r="61" spans="1:11" ht="48" x14ac:dyDescent="0.4">
      <c r="A61" s="6">
        <v>94</v>
      </c>
      <c r="B61" s="13" t="s">
        <v>19</v>
      </c>
      <c r="C61" s="6"/>
      <c r="D61" s="6">
        <v>1</v>
      </c>
      <c r="E61" s="6"/>
      <c r="F61" s="6" t="s">
        <v>220</v>
      </c>
      <c r="G61" s="6" t="s">
        <v>25</v>
      </c>
      <c r="H61" s="9" t="s">
        <v>243</v>
      </c>
      <c r="I61" s="8"/>
      <c r="J61" s="8"/>
      <c r="K61" s="6"/>
    </row>
    <row r="62" spans="1:11" ht="48" x14ac:dyDescent="0.4">
      <c r="A62" s="6">
        <v>95</v>
      </c>
      <c r="B62" s="13" t="s">
        <v>19</v>
      </c>
      <c r="C62" s="6"/>
      <c r="D62" s="6">
        <v>1</v>
      </c>
      <c r="E62" s="6"/>
      <c r="F62" s="6" t="s">
        <v>162</v>
      </c>
      <c r="G62" s="6" t="s">
        <v>25</v>
      </c>
      <c r="H62" s="9" t="s">
        <v>244</v>
      </c>
      <c r="I62" s="8"/>
      <c r="J62" s="8"/>
      <c r="K62" s="6"/>
    </row>
    <row r="63" spans="1:11" ht="48" x14ac:dyDescent="0.4">
      <c r="A63" s="6">
        <v>96</v>
      </c>
      <c r="B63" s="7" t="s">
        <v>19</v>
      </c>
      <c r="C63" s="6"/>
      <c r="D63" s="6">
        <v>1</v>
      </c>
      <c r="E63" s="6"/>
      <c r="F63" s="6" t="s">
        <v>184</v>
      </c>
      <c r="G63" s="6" t="s">
        <v>25</v>
      </c>
      <c r="H63" s="9" t="s">
        <v>245</v>
      </c>
      <c r="I63" s="8"/>
      <c r="J63" s="8"/>
      <c r="K63" s="6"/>
    </row>
    <row r="64" spans="1:11" ht="48" x14ac:dyDescent="0.4">
      <c r="A64" s="6">
        <v>97</v>
      </c>
      <c r="B64" s="13" t="s">
        <v>21</v>
      </c>
      <c r="C64" s="6"/>
      <c r="D64" s="6">
        <v>1</v>
      </c>
      <c r="E64" s="6"/>
      <c r="F64" s="6" t="s">
        <v>198</v>
      </c>
      <c r="G64" s="6" t="s">
        <v>25</v>
      </c>
      <c r="H64" s="9" t="s">
        <v>246</v>
      </c>
      <c r="I64" s="8"/>
      <c r="J64" s="8"/>
      <c r="K64" s="6"/>
    </row>
    <row r="65" spans="1:11" ht="24" x14ac:dyDescent="0.4">
      <c r="A65" s="6">
        <v>98</v>
      </c>
      <c r="B65" s="13" t="s">
        <v>21</v>
      </c>
      <c r="C65" s="6"/>
      <c r="D65" s="6">
        <v>1</v>
      </c>
      <c r="E65" s="6"/>
      <c r="F65" s="6" t="s">
        <v>248</v>
      </c>
      <c r="G65" s="6" t="s">
        <v>25</v>
      </c>
      <c r="H65" s="9" t="s">
        <v>247</v>
      </c>
      <c r="I65" s="8"/>
      <c r="J65" s="8"/>
      <c r="K65" s="6"/>
    </row>
    <row r="66" spans="1:11" ht="72" x14ac:dyDescent="0.4">
      <c r="A66" s="6">
        <v>99</v>
      </c>
      <c r="B66" s="7" t="s">
        <v>16</v>
      </c>
      <c r="C66" s="6"/>
      <c r="D66" s="6">
        <v>1</v>
      </c>
      <c r="E66" s="6"/>
      <c r="F66" s="6" t="s">
        <v>172</v>
      </c>
      <c r="G66" s="6" t="s">
        <v>25</v>
      </c>
      <c r="H66" s="9" t="s">
        <v>249</v>
      </c>
      <c r="I66" s="8"/>
      <c r="J66" s="8"/>
      <c r="K66" s="6"/>
    </row>
    <row r="67" spans="1:11" ht="24" x14ac:dyDescent="0.4">
      <c r="A67" s="6">
        <v>100</v>
      </c>
      <c r="B67" s="13" t="s">
        <v>21</v>
      </c>
      <c r="C67" s="6"/>
      <c r="D67" s="6">
        <v>1</v>
      </c>
      <c r="E67" s="6"/>
      <c r="F67" s="6" t="s">
        <v>200</v>
      </c>
      <c r="G67" s="6" t="s">
        <v>25</v>
      </c>
      <c r="H67" s="6" t="s">
        <v>250</v>
      </c>
      <c r="I67" s="8"/>
      <c r="J67" s="8"/>
      <c r="K67" s="6"/>
    </row>
    <row r="68" spans="1:11" ht="72" x14ac:dyDescent="0.4">
      <c r="A68" s="6">
        <v>122</v>
      </c>
      <c r="B68" s="7" t="s">
        <v>47</v>
      </c>
      <c r="C68" s="6"/>
      <c r="D68" s="6">
        <v>1</v>
      </c>
      <c r="E68" s="6"/>
      <c r="F68" s="6" t="s">
        <v>172</v>
      </c>
      <c r="G68" s="6" t="s">
        <v>26</v>
      </c>
      <c r="H68" s="9" t="s">
        <v>249</v>
      </c>
      <c r="I68" s="8"/>
      <c r="J68" s="8"/>
      <c r="K68" s="6"/>
    </row>
    <row r="69" spans="1:11" ht="48" x14ac:dyDescent="0.4">
      <c r="A69" s="6">
        <v>123</v>
      </c>
      <c r="B69" s="13" t="s">
        <v>14</v>
      </c>
      <c r="C69" s="6"/>
      <c r="D69" s="6">
        <v>1</v>
      </c>
      <c r="E69" s="6"/>
      <c r="F69" s="6" t="s">
        <v>147</v>
      </c>
      <c r="G69" s="6" t="s">
        <v>27</v>
      </c>
      <c r="H69" s="9" t="s">
        <v>145</v>
      </c>
      <c r="I69" s="8"/>
      <c r="J69" s="8"/>
      <c r="K69" s="6"/>
    </row>
    <row r="70" spans="1:11" ht="24" x14ac:dyDescent="0.4">
      <c r="A70" s="6">
        <v>124</v>
      </c>
      <c r="B70" s="13" t="s">
        <v>21</v>
      </c>
      <c r="C70" s="6"/>
      <c r="D70" s="6">
        <v>1</v>
      </c>
      <c r="E70" s="6"/>
      <c r="F70" s="6" t="s">
        <v>251</v>
      </c>
      <c r="G70" s="6" t="s">
        <v>27</v>
      </c>
      <c r="H70" s="6" t="s">
        <v>250</v>
      </c>
      <c r="I70" s="8"/>
      <c r="J70" s="8"/>
      <c r="K70" s="6"/>
    </row>
    <row r="71" spans="1:11" ht="72" x14ac:dyDescent="0.4">
      <c r="A71" s="6">
        <v>125</v>
      </c>
      <c r="B71" s="7" t="s">
        <v>47</v>
      </c>
      <c r="C71" s="6"/>
      <c r="D71" s="6">
        <v>1</v>
      </c>
      <c r="E71" s="6"/>
      <c r="F71" s="6" t="s">
        <v>172</v>
      </c>
      <c r="G71" s="6" t="s">
        <v>27</v>
      </c>
      <c r="H71" s="9" t="s">
        <v>171</v>
      </c>
      <c r="I71" s="8"/>
      <c r="J71" s="8"/>
      <c r="K71" s="6"/>
    </row>
    <row r="72" spans="1:11" ht="48" x14ac:dyDescent="0.4">
      <c r="A72" s="14">
        <v>134</v>
      </c>
      <c r="B72" s="15" t="s">
        <v>49</v>
      </c>
      <c r="C72" s="14">
        <v>1</v>
      </c>
      <c r="D72" s="14"/>
      <c r="E72" s="14"/>
      <c r="F72" s="16"/>
      <c r="G72" s="14" t="s">
        <v>50</v>
      </c>
      <c r="H72" s="17" t="s">
        <v>253</v>
      </c>
      <c r="I72" s="18">
        <v>12000</v>
      </c>
      <c r="J72" s="18">
        <v>12000</v>
      </c>
      <c r="K72" s="14"/>
    </row>
    <row r="73" spans="1:11" ht="24" x14ac:dyDescent="0.4">
      <c r="A73" s="13"/>
      <c r="B73" s="13"/>
      <c r="C73" s="6"/>
      <c r="D73" s="6"/>
      <c r="E73" s="6"/>
      <c r="F73" s="6"/>
      <c r="G73" s="6"/>
      <c r="H73" s="6"/>
      <c r="I73" s="8"/>
      <c r="J73" s="8"/>
      <c r="K73" s="6"/>
    </row>
    <row r="74" spans="1:11" ht="34.5" customHeight="1" x14ac:dyDescent="0.4">
      <c r="A74" s="19"/>
      <c r="B74" s="20"/>
      <c r="C74" s="20"/>
      <c r="D74" s="20"/>
      <c r="E74" s="20"/>
      <c r="F74" s="20"/>
      <c r="G74" s="20"/>
      <c r="H74" s="21" t="s">
        <v>29</v>
      </c>
      <c r="I74" s="22">
        <f>SUM(I6:I73)</f>
        <v>31600</v>
      </c>
      <c r="J74" s="22">
        <f>SUM(J6:J73)</f>
        <v>31600</v>
      </c>
      <c r="K74" s="6"/>
    </row>
  </sheetData>
  <mergeCells count="10">
    <mergeCell ref="A1:K1"/>
    <mergeCell ref="C4:E4"/>
    <mergeCell ref="J4:J5"/>
    <mergeCell ref="A4:A5"/>
    <mergeCell ref="B4:B5"/>
    <mergeCell ref="F4:F5"/>
    <mergeCell ref="G4:G5"/>
    <mergeCell ref="H4:H5"/>
    <mergeCell ref="I4:I5"/>
    <mergeCell ref="K4:K5"/>
  </mergeCells>
  <pageMargins left="0.7" right="0.7" top="0.75" bottom="0.75" header="0.3" footer="0.3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9"/>
  <sheetViews>
    <sheetView tabSelected="1" topLeftCell="A28" zoomScale="115" zoomScaleNormal="115" workbookViewId="0">
      <selection activeCell="F6" sqref="F6"/>
    </sheetView>
  </sheetViews>
  <sheetFormatPr defaultRowHeight="17.25" x14ac:dyDescent="0.4"/>
  <cols>
    <col min="1" max="1" width="9.28515625" style="1" bestFit="1" customWidth="1"/>
    <col min="2" max="2" width="36.42578125" style="1" bestFit="1" customWidth="1"/>
    <col min="3" max="3" width="22.140625" style="1" customWidth="1"/>
    <col min="4" max="5" width="13.5703125" style="1" bestFit="1" customWidth="1"/>
    <col min="6" max="6" width="13.85546875" style="1" bestFit="1" customWidth="1"/>
    <col min="7" max="7" width="13.7109375" style="1" bestFit="1" customWidth="1"/>
    <col min="8" max="8" width="13.42578125" style="1" bestFit="1" customWidth="1"/>
    <col min="9" max="9" width="13.85546875" style="1" customWidth="1"/>
    <col min="10" max="11" width="13.28515625" style="1" customWidth="1"/>
    <col min="12" max="12" width="18.140625" style="1" customWidth="1"/>
    <col min="13" max="13" width="14.28515625" style="1" customWidth="1"/>
    <col min="14" max="16384" width="9.140625" style="1"/>
  </cols>
  <sheetData>
    <row r="1" spans="1:13" ht="24" x14ac:dyDescent="0.55000000000000004">
      <c r="A1" s="62" t="s">
        <v>96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3"/>
    </row>
    <row r="2" spans="1:13" ht="24" x14ac:dyDescent="0.4">
      <c r="A2" s="63" t="s">
        <v>38</v>
      </c>
      <c r="B2" s="63" t="s">
        <v>41</v>
      </c>
      <c r="C2" s="63" t="s">
        <v>39</v>
      </c>
      <c r="D2" s="64" t="s">
        <v>40</v>
      </c>
      <c r="E2" s="64"/>
      <c r="F2" s="64"/>
      <c r="G2" s="64"/>
      <c r="H2" s="64"/>
      <c r="I2" s="64"/>
      <c r="J2" s="64"/>
      <c r="K2" s="64"/>
      <c r="L2" s="64"/>
      <c r="M2" s="59" t="s">
        <v>43</v>
      </c>
    </row>
    <row r="3" spans="1:13" ht="24" x14ac:dyDescent="0.4">
      <c r="A3" s="63"/>
      <c r="B3" s="63"/>
      <c r="C3" s="63"/>
      <c r="D3" s="23">
        <v>2563</v>
      </c>
      <c r="E3" s="23">
        <v>2564</v>
      </c>
      <c r="F3" s="23">
        <v>2565</v>
      </c>
      <c r="G3" s="23">
        <v>2566</v>
      </c>
      <c r="H3" s="23">
        <v>2567</v>
      </c>
      <c r="I3" s="23">
        <v>2568</v>
      </c>
      <c r="J3" s="23">
        <v>2569</v>
      </c>
      <c r="K3" s="23">
        <v>2570</v>
      </c>
      <c r="L3" s="23" t="s">
        <v>44</v>
      </c>
      <c r="M3" s="61"/>
    </row>
    <row r="4" spans="1:13" ht="24" x14ac:dyDescent="0.4">
      <c r="A4" s="23"/>
      <c r="B4" s="23"/>
      <c r="C4" s="23" t="s">
        <v>34</v>
      </c>
      <c r="D4" s="24">
        <f>SUM(D5:D59)</f>
        <v>1571400</v>
      </c>
      <c r="E4" s="24">
        <f>SUM(E5:E59)</f>
        <v>1665200</v>
      </c>
      <c r="F4" s="24">
        <f>SUM(F5:F59)</f>
        <v>1693900</v>
      </c>
      <c r="G4" s="24">
        <f>SUM(G5:G59)</f>
        <v>1626400</v>
      </c>
      <c r="H4" s="24">
        <v>0</v>
      </c>
      <c r="I4" s="24">
        <f t="shared" ref="I4:K4" si="0">SUM(I5:I47)</f>
        <v>0</v>
      </c>
      <c r="J4" s="24">
        <f t="shared" si="0"/>
        <v>0</v>
      </c>
      <c r="K4" s="24">
        <f t="shared" si="0"/>
        <v>0</v>
      </c>
      <c r="L4" s="24">
        <f>SUM(D4:K4)</f>
        <v>6556900</v>
      </c>
      <c r="M4" s="60"/>
    </row>
    <row r="5" spans="1:13" ht="24" x14ac:dyDescent="0.55000000000000004">
      <c r="A5" s="25">
        <v>1</v>
      </c>
      <c r="B5" s="26" t="s">
        <v>53</v>
      </c>
      <c r="C5" s="26" t="s">
        <v>54</v>
      </c>
      <c r="D5" s="27">
        <v>48000</v>
      </c>
      <c r="E5" s="27">
        <v>48000</v>
      </c>
      <c r="F5" s="27">
        <v>48000</v>
      </c>
      <c r="G5" s="27">
        <v>48000</v>
      </c>
      <c r="H5" s="27" t="s">
        <v>42</v>
      </c>
      <c r="I5" s="27"/>
      <c r="J5" s="27"/>
      <c r="K5" s="27"/>
      <c r="L5" s="27">
        <f>SUM(D5:K5)</f>
        <v>192000</v>
      </c>
      <c r="M5" s="28"/>
    </row>
    <row r="6" spans="1:13" ht="24" x14ac:dyDescent="0.55000000000000004">
      <c r="A6" s="25">
        <v>2</v>
      </c>
      <c r="B6" s="26" t="s">
        <v>52</v>
      </c>
      <c r="C6" s="26" t="s">
        <v>55</v>
      </c>
      <c r="D6" s="27">
        <v>48000</v>
      </c>
      <c r="E6" s="27">
        <v>48000</v>
      </c>
      <c r="F6" s="27">
        <v>48000</v>
      </c>
      <c r="G6" s="27">
        <v>48000</v>
      </c>
      <c r="H6" s="27" t="s">
        <v>42</v>
      </c>
      <c r="I6" s="27"/>
      <c r="J6" s="27"/>
      <c r="K6" s="27"/>
      <c r="L6" s="27">
        <f t="shared" ref="L6:L47" si="1">SUM(D6:K6)</f>
        <v>192000</v>
      </c>
      <c r="M6" s="28"/>
    </row>
    <row r="7" spans="1:13" ht="24" x14ac:dyDescent="0.55000000000000004">
      <c r="A7" s="25">
        <v>3</v>
      </c>
      <c r="B7" s="26" t="s">
        <v>97</v>
      </c>
      <c r="C7" s="26" t="s">
        <v>56</v>
      </c>
      <c r="D7" s="27">
        <v>48000</v>
      </c>
      <c r="E7" s="27">
        <v>48000</v>
      </c>
      <c r="F7" s="27">
        <v>48000</v>
      </c>
      <c r="G7" s="27">
        <v>48000</v>
      </c>
      <c r="H7" s="27" t="s">
        <v>42</v>
      </c>
      <c r="I7" s="27"/>
      <c r="J7" s="27"/>
      <c r="K7" s="27"/>
      <c r="L7" s="27">
        <f t="shared" si="1"/>
        <v>192000</v>
      </c>
      <c r="M7" s="28"/>
    </row>
    <row r="8" spans="1:13" ht="24" x14ac:dyDescent="0.55000000000000004">
      <c r="A8" s="25">
        <v>4</v>
      </c>
      <c r="B8" s="26" t="s">
        <v>57</v>
      </c>
      <c r="C8" s="26" t="s">
        <v>98</v>
      </c>
      <c r="D8" s="27">
        <v>48000</v>
      </c>
      <c r="E8" s="27">
        <v>48000</v>
      </c>
      <c r="F8" s="27">
        <v>48000</v>
      </c>
      <c r="G8" s="27">
        <v>48000</v>
      </c>
      <c r="H8" s="27" t="s">
        <v>42</v>
      </c>
      <c r="I8" s="27"/>
      <c r="J8" s="27"/>
      <c r="K8" s="27"/>
      <c r="L8" s="27">
        <f t="shared" si="1"/>
        <v>192000</v>
      </c>
      <c r="M8" s="28"/>
    </row>
    <row r="9" spans="1:13" ht="24" x14ac:dyDescent="0.55000000000000004">
      <c r="A9" s="25">
        <v>5</v>
      </c>
      <c r="B9" s="26" t="s">
        <v>58</v>
      </c>
      <c r="C9" s="26" t="s">
        <v>59</v>
      </c>
      <c r="D9" s="27">
        <v>48000</v>
      </c>
      <c r="E9" s="27">
        <v>48000</v>
      </c>
      <c r="F9" s="27">
        <v>48000</v>
      </c>
      <c r="G9" s="27">
        <v>48000</v>
      </c>
      <c r="H9" s="27" t="s">
        <v>42</v>
      </c>
      <c r="I9" s="27"/>
      <c r="J9" s="27"/>
      <c r="K9" s="27"/>
      <c r="L9" s="27">
        <f t="shared" si="1"/>
        <v>192000</v>
      </c>
      <c r="M9" s="28"/>
    </row>
    <row r="10" spans="1:13" ht="24" x14ac:dyDescent="0.55000000000000004">
      <c r="A10" s="25">
        <v>6</v>
      </c>
      <c r="B10" s="26" t="s">
        <v>60</v>
      </c>
      <c r="C10" s="26" t="s">
        <v>61</v>
      </c>
      <c r="D10" s="27">
        <v>84000</v>
      </c>
      <c r="E10" s="27">
        <v>84000</v>
      </c>
      <c r="F10" s="27">
        <v>84000</v>
      </c>
      <c r="G10" s="27">
        <v>84000</v>
      </c>
      <c r="H10" s="27" t="s">
        <v>42</v>
      </c>
      <c r="I10" s="27"/>
      <c r="J10" s="27"/>
      <c r="K10" s="27"/>
      <c r="L10" s="27">
        <f t="shared" si="1"/>
        <v>336000</v>
      </c>
      <c r="M10" s="28"/>
    </row>
    <row r="11" spans="1:13" ht="24" x14ac:dyDescent="0.55000000000000004">
      <c r="A11" s="25">
        <v>7</v>
      </c>
      <c r="B11" s="26" t="s">
        <v>62</v>
      </c>
      <c r="C11" s="26" t="s">
        <v>63</v>
      </c>
      <c r="D11" s="27">
        <v>10800</v>
      </c>
      <c r="E11" s="27">
        <v>108000</v>
      </c>
      <c r="F11" s="27">
        <v>108000</v>
      </c>
      <c r="G11" s="27">
        <v>108000</v>
      </c>
      <c r="H11" s="27" t="s">
        <v>42</v>
      </c>
      <c r="I11" s="27"/>
      <c r="J11" s="27"/>
      <c r="K11" s="27"/>
      <c r="L11" s="27">
        <f t="shared" si="1"/>
        <v>334800</v>
      </c>
      <c r="M11" s="28"/>
    </row>
    <row r="12" spans="1:13" ht="24" x14ac:dyDescent="0.55000000000000004">
      <c r="A12" s="25">
        <v>8</v>
      </c>
      <c r="B12" s="26" t="s">
        <v>64</v>
      </c>
      <c r="C12" s="26" t="s">
        <v>65</v>
      </c>
      <c r="D12" s="27">
        <v>81600</v>
      </c>
      <c r="E12" s="27">
        <v>81600</v>
      </c>
      <c r="F12" s="27">
        <v>81600</v>
      </c>
      <c r="G12" s="27">
        <v>81600</v>
      </c>
      <c r="H12" s="27" t="s">
        <v>42</v>
      </c>
      <c r="I12" s="27"/>
      <c r="J12" s="27"/>
      <c r="K12" s="27"/>
      <c r="L12" s="27">
        <f t="shared" si="1"/>
        <v>326400</v>
      </c>
      <c r="M12" s="28"/>
    </row>
    <row r="13" spans="1:13" ht="24" x14ac:dyDescent="0.55000000000000004">
      <c r="A13" s="25">
        <v>9</v>
      </c>
      <c r="B13" s="26" t="s">
        <v>66</v>
      </c>
      <c r="C13" s="26" t="s">
        <v>67</v>
      </c>
      <c r="D13" s="27">
        <v>80400</v>
      </c>
      <c r="E13" s="27">
        <v>80400</v>
      </c>
      <c r="F13" s="27">
        <v>80400</v>
      </c>
      <c r="G13" s="27">
        <v>80400</v>
      </c>
      <c r="H13" s="27" t="s">
        <v>42</v>
      </c>
      <c r="I13" s="27"/>
      <c r="J13" s="27"/>
      <c r="K13" s="27"/>
      <c r="L13" s="27">
        <f t="shared" si="1"/>
        <v>321600</v>
      </c>
      <c r="M13" s="28"/>
    </row>
    <row r="14" spans="1:13" ht="24" x14ac:dyDescent="0.55000000000000004">
      <c r="A14" s="25">
        <v>10</v>
      </c>
      <c r="B14" s="26" t="s">
        <v>68</v>
      </c>
      <c r="C14" s="26" t="s">
        <v>55</v>
      </c>
      <c r="D14" s="27">
        <v>48000</v>
      </c>
      <c r="E14" s="27">
        <v>48000</v>
      </c>
      <c r="F14" s="27">
        <v>48000</v>
      </c>
      <c r="G14" s="27">
        <v>48000</v>
      </c>
      <c r="H14" s="27" t="s">
        <v>42</v>
      </c>
      <c r="I14" s="27"/>
      <c r="J14" s="27"/>
      <c r="K14" s="27"/>
      <c r="L14" s="27">
        <f t="shared" si="1"/>
        <v>192000</v>
      </c>
      <c r="M14" s="28"/>
    </row>
    <row r="15" spans="1:13" ht="24" x14ac:dyDescent="0.55000000000000004">
      <c r="A15" s="25">
        <v>11</v>
      </c>
      <c r="B15" s="26" t="s">
        <v>69</v>
      </c>
      <c r="C15" s="26" t="s">
        <v>70</v>
      </c>
      <c r="D15" s="27">
        <v>96000</v>
      </c>
      <c r="E15" s="27">
        <v>96000</v>
      </c>
      <c r="F15" s="27">
        <v>96000</v>
      </c>
      <c r="G15" s="27">
        <v>96000</v>
      </c>
      <c r="H15" s="27" t="s">
        <v>42</v>
      </c>
      <c r="I15" s="27"/>
      <c r="J15" s="27"/>
      <c r="K15" s="27"/>
      <c r="L15" s="27">
        <f t="shared" si="1"/>
        <v>384000</v>
      </c>
      <c r="M15" s="28"/>
    </row>
    <row r="16" spans="1:13" ht="24" x14ac:dyDescent="0.55000000000000004">
      <c r="A16" s="25">
        <v>12</v>
      </c>
      <c r="B16" s="26" t="s">
        <v>71</v>
      </c>
      <c r="C16" s="26" t="s">
        <v>72</v>
      </c>
      <c r="D16" s="27">
        <v>96000</v>
      </c>
      <c r="E16" s="27">
        <v>96000</v>
      </c>
      <c r="F16" s="27">
        <v>96000</v>
      </c>
      <c r="G16" s="27">
        <v>96000</v>
      </c>
      <c r="H16" s="27" t="s">
        <v>42</v>
      </c>
      <c r="I16" s="27"/>
      <c r="J16" s="27"/>
      <c r="K16" s="27"/>
      <c r="L16" s="27">
        <f t="shared" si="1"/>
        <v>384000</v>
      </c>
      <c r="M16" s="28"/>
    </row>
    <row r="17" spans="1:14" ht="24" x14ac:dyDescent="0.55000000000000004">
      <c r="A17" s="25">
        <v>13</v>
      </c>
      <c r="B17" s="26" t="s">
        <v>73</v>
      </c>
      <c r="C17" s="26" t="s">
        <v>99</v>
      </c>
      <c r="D17" s="27">
        <v>66000</v>
      </c>
      <c r="E17" s="27">
        <v>66000</v>
      </c>
      <c r="F17" s="27">
        <v>66000</v>
      </c>
      <c r="G17" s="27">
        <v>66000</v>
      </c>
      <c r="H17" s="27" t="s">
        <v>42</v>
      </c>
      <c r="I17" s="27"/>
      <c r="J17" s="27"/>
      <c r="K17" s="27"/>
      <c r="L17" s="27">
        <f t="shared" si="1"/>
        <v>264000</v>
      </c>
      <c r="M17" s="28"/>
    </row>
    <row r="18" spans="1:14" ht="24" x14ac:dyDescent="0.55000000000000004">
      <c r="A18" s="25">
        <v>14</v>
      </c>
      <c r="B18" s="26" t="s">
        <v>74</v>
      </c>
      <c r="C18" s="26" t="s">
        <v>75</v>
      </c>
      <c r="D18" s="27">
        <v>60000</v>
      </c>
      <c r="E18" s="27">
        <v>60000</v>
      </c>
      <c r="F18" s="27">
        <v>60000</v>
      </c>
      <c r="G18" s="27">
        <v>60000</v>
      </c>
      <c r="H18" s="27" t="s">
        <v>42</v>
      </c>
      <c r="I18" s="27"/>
      <c r="J18" s="27"/>
      <c r="K18" s="27"/>
      <c r="L18" s="27">
        <f t="shared" si="1"/>
        <v>240000</v>
      </c>
      <c r="M18" s="28"/>
    </row>
    <row r="19" spans="1:14" ht="24" x14ac:dyDescent="0.55000000000000004">
      <c r="A19" s="25">
        <v>15</v>
      </c>
      <c r="B19" s="26" t="s">
        <v>76</v>
      </c>
      <c r="C19" s="26" t="s">
        <v>55</v>
      </c>
      <c r="D19" s="27">
        <v>60000</v>
      </c>
      <c r="E19" s="27">
        <v>60000</v>
      </c>
      <c r="F19" s="27">
        <v>60000</v>
      </c>
      <c r="G19" s="27">
        <v>60000</v>
      </c>
      <c r="H19" s="27" t="s">
        <v>42</v>
      </c>
      <c r="I19" s="27"/>
      <c r="J19" s="27"/>
      <c r="K19" s="27"/>
      <c r="L19" s="27">
        <f t="shared" si="1"/>
        <v>240000</v>
      </c>
      <c r="M19" s="28"/>
    </row>
    <row r="20" spans="1:14" ht="24" x14ac:dyDescent="0.55000000000000004">
      <c r="A20" s="25">
        <v>16</v>
      </c>
      <c r="B20" s="26" t="s">
        <v>77</v>
      </c>
      <c r="C20" s="26" t="s">
        <v>55</v>
      </c>
      <c r="D20" s="27">
        <v>80400</v>
      </c>
      <c r="E20" s="27">
        <v>80400</v>
      </c>
      <c r="F20" s="27">
        <v>80400</v>
      </c>
      <c r="G20" s="27">
        <v>80400</v>
      </c>
      <c r="H20" s="27" t="s">
        <v>42</v>
      </c>
      <c r="I20" s="27"/>
      <c r="J20" s="27"/>
      <c r="K20" s="27"/>
      <c r="L20" s="27">
        <f t="shared" si="1"/>
        <v>321600</v>
      </c>
      <c r="M20" s="28"/>
    </row>
    <row r="21" spans="1:14" ht="24" x14ac:dyDescent="0.55000000000000004">
      <c r="A21" s="25">
        <v>17</v>
      </c>
      <c r="B21" s="29" t="s">
        <v>78</v>
      </c>
      <c r="C21" s="29" t="s">
        <v>79</v>
      </c>
      <c r="D21" s="30">
        <v>60000</v>
      </c>
      <c r="E21" s="30">
        <v>60000</v>
      </c>
      <c r="F21" s="30">
        <v>60000</v>
      </c>
      <c r="G21" s="30">
        <v>60000</v>
      </c>
      <c r="H21" s="30" t="s">
        <v>42</v>
      </c>
      <c r="I21" s="30"/>
      <c r="J21" s="30"/>
      <c r="K21" s="30"/>
      <c r="L21" s="27">
        <f t="shared" si="1"/>
        <v>240000</v>
      </c>
      <c r="M21" s="28"/>
    </row>
    <row r="22" spans="1:14" ht="24" x14ac:dyDescent="0.55000000000000004">
      <c r="A22" s="25">
        <v>18</v>
      </c>
      <c r="B22" s="28" t="s">
        <v>80</v>
      </c>
      <c r="C22" s="26" t="s">
        <v>81</v>
      </c>
      <c r="D22" s="31">
        <v>60000</v>
      </c>
      <c r="E22" s="31">
        <v>60000</v>
      </c>
      <c r="F22" s="31">
        <v>60000</v>
      </c>
      <c r="G22" s="31">
        <v>6000</v>
      </c>
      <c r="H22" s="31" t="s">
        <v>42</v>
      </c>
      <c r="I22" s="31"/>
      <c r="J22" s="31"/>
      <c r="K22" s="32"/>
      <c r="L22" s="27">
        <f t="shared" si="1"/>
        <v>186000</v>
      </c>
      <c r="M22" s="28"/>
      <c r="N22" s="4"/>
    </row>
    <row r="23" spans="1:14" ht="24" x14ac:dyDescent="0.55000000000000004">
      <c r="A23" s="25">
        <v>19</v>
      </c>
      <c r="B23" s="28" t="s">
        <v>82</v>
      </c>
      <c r="C23" s="26" t="s">
        <v>83</v>
      </c>
      <c r="D23" s="31">
        <v>60000</v>
      </c>
      <c r="E23" s="31">
        <v>60000</v>
      </c>
      <c r="F23" s="31">
        <v>60000</v>
      </c>
      <c r="G23" s="31">
        <v>60000</v>
      </c>
      <c r="H23" s="31" t="s">
        <v>42</v>
      </c>
      <c r="I23" s="31"/>
      <c r="J23" s="31"/>
      <c r="K23" s="32"/>
      <c r="L23" s="27">
        <f t="shared" si="1"/>
        <v>240000</v>
      </c>
      <c r="M23" s="28"/>
      <c r="N23" s="4"/>
    </row>
    <row r="24" spans="1:14" ht="24" x14ac:dyDescent="0.55000000000000004">
      <c r="A24" s="25">
        <v>20</v>
      </c>
      <c r="B24" s="28" t="s">
        <v>84</v>
      </c>
      <c r="C24" s="26" t="s">
        <v>85</v>
      </c>
      <c r="D24" s="31">
        <v>54000</v>
      </c>
      <c r="E24" s="31">
        <v>54000</v>
      </c>
      <c r="F24" s="31">
        <v>54000</v>
      </c>
      <c r="G24" s="31">
        <v>54000</v>
      </c>
      <c r="H24" s="31" t="s">
        <v>42</v>
      </c>
      <c r="I24" s="31"/>
      <c r="J24" s="31"/>
      <c r="K24" s="32"/>
      <c r="L24" s="27">
        <f t="shared" si="1"/>
        <v>216000</v>
      </c>
      <c r="M24" s="28"/>
      <c r="N24" s="4"/>
    </row>
    <row r="25" spans="1:14" ht="24" x14ac:dyDescent="0.55000000000000004">
      <c r="A25" s="25">
        <v>21</v>
      </c>
      <c r="B25" s="28" t="s">
        <v>86</v>
      </c>
      <c r="C25" s="26" t="s">
        <v>87</v>
      </c>
      <c r="D25" s="31">
        <v>72000</v>
      </c>
      <c r="E25" s="31">
        <v>72000</v>
      </c>
      <c r="F25" s="31">
        <v>72000</v>
      </c>
      <c r="G25" s="31">
        <v>72000</v>
      </c>
      <c r="H25" s="31" t="s">
        <v>42</v>
      </c>
      <c r="I25" s="31"/>
      <c r="J25" s="31"/>
      <c r="K25" s="32"/>
      <c r="L25" s="27">
        <f t="shared" si="1"/>
        <v>288000</v>
      </c>
      <c r="M25" s="28"/>
      <c r="N25" s="4"/>
    </row>
    <row r="26" spans="1:14" ht="24" x14ac:dyDescent="0.55000000000000004">
      <c r="A26" s="25">
        <v>22</v>
      </c>
      <c r="B26" s="28" t="s">
        <v>88</v>
      </c>
      <c r="C26" s="26" t="s">
        <v>89</v>
      </c>
      <c r="D26" s="31">
        <v>84000</v>
      </c>
      <c r="E26" s="31">
        <v>84000</v>
      </c>
      <c r="F26" s="31">
        <v>84000</v>
      </c>
      <c r="G26" s="31">
        <v>84000</v>
      </c>
      <c r="H26" s="31" t="s">
        <v>42</v>
      </c>
      <c r="I26" s="31"/>
      <c r="J26" s="31"/>
      <c r="K26" s="32"/>
      <c r="L26" s="27">
        <f t="shared" si="1"/>
        <v>336000</v>
      </c>
      <c r="M26" s="28"/>
      <c r="N26" s="4"/>
    </row>
    <row r="27" spans="1:14" ht="24" x14ac:dyDescent="0.55000000000000004">
      <c r="A27" s="25">
        <v>23</v>
      </c>
      <c r="B27" s="28" t="s">
        <v>90</v>
      </c>
      <c r="C27" s="26" t="s">
        <v>91</v>
      </c>
      <c r="D27" s="31">
        <v>48000</v>
      </c>
      <c r="E27" s="31">
        <v>48000</v>
      </c>
      <c r="F27" s="31">
        <v>48000</v>
      </c>
      <c r="G27" s="31">
        <v>48000</v>
      </c>
      <c r="H27" s="31" t="s">
        <v>42</v>
      </c>
      <c r="I27" s="31"/>
      <c r="J27" s="31"/>
      <c r="K27" s="32"/>
      <c r="L27" s="27">
        <f t="shared" si="1"/>
        <v>192000</v>
      </c>
      <c r="M27" s="28"/>
      <c r="N27" s="4"/>
    </row>
    <row r="28" spans="1:14" ht="24" x14ac:dyDescent="0.55000000000000004">
      <c r="A28" s="25">
        <v>24</v>
      </c>
      <c r="B28" s="28" t="s">
        <v>92</v>
      </c>
      <c r="C28" s="26" t="s">
        <v>93</v>
      </c>
      <c r="D28" s="31">
        <v>120000</v>
      </c>
      <c r="E28" s="31">
        <v>120000</v>
      </c>
      <c r="F28" s="31">
        <v>120000</v>
      </c>
      <c r="G28" s="31">
        <v>120000</v>
      </c>
      <c r="H28" s="31" t="s">
        <v>42</v>
      </c>
      <c r="I28" s="31"/>
      <c r="J28" s="31"/>
      <c r="K28" s="32"/>
      <c r="L28" s="27">
        <f t="shared" si="1"/>
        <v>480000</v>
      </c>
      <c r="M28" s="28"/>
      <c r="N28" s="4"/>
    </row>
    <row r="29" spans="1:14" ht="24" x14ac:dyDescent="0.55000000000000004">
      <c r="A29" s="25">
        <v>25</v>
      </c>
      <c r="B29" s="28" t="s">
        <v>94</v>
      </c>
      <c r="C29" s="26" t="s">
        <v>95</v>
      </c>
      <c r="D29" s="31">
        <v>6000</v>
      </c>
      <c r="E29" s="31">
        <v>6000</v>
      </c>
      <c r="F29" s="31">
        <v>6000</v>
      </c>
      <c r="G29" s="31">
        <v>6000</v>
      </c>
      <c r="H29" s="31" t="s">
        <v>42</v>
      </c>
      <c r="I29" s="31"/>
      <c r="J29" s="31"/>
      <c r="K29" s="32"/>
      <c r="L29" s="27">
        <f t="shared" si="1"/>
        <v>24000</v>
      </c>
      <c r="M29" s="28"/>
      <c r="N29" s="4"/>
    </row>
    <row r="30" spans="1:14" ht="24" x14ac:dyDescent="0.55000000000000004">
      <c r="A30" s="33">
        <v>26</v>
      </c>
      <c r="B30" s="34" t="s">
        <v>126</v>
      </c>
      <c r="C30" s="35" t="s">
        <v>100</v>
      </c>
      <c r="D30" s="36">
        <v>1800</v>
      </c>
      <c r="E30" s="36"/>
      <c r="F30" s="36"/>
      <c r="G30" s="36"/>
      <c r="H30" s="36"/>
      <c r="I30" s="36"/>
      <c r="J30" s="36"/>
      <c r="K30" s="37"/>
      <c r="L30" s="38">
        <f t="shared" si="1"/>
        <v>1800</v>
      </c>
      <c r="M30" s="35"/>
      <c r="N30" s="4"/>
    </row>
    <row r="31" spans="1:14" ht="24" x14ac:dyDescent="0.55000000000000004">
      <c r="A31" s="33">
        <v>27</v>
      </c>
      <c r="B31" s="34" t="s">
        <v>127</v>
      </c>
      <c r="C31" s="35" t="s">
        <v>101</v>
      </c>
      <c r="D31" s="36">
        <v>1200</v>
      </c>
      <c r="E31" s="36"/>
      <c r="F31" s="36"/>
      <c r="G31" s="36"/>
      <c r="H31" s="36"/>
      <c r="I31" s="36"/>
      <c r="J31" s="36"/>
      <c r="K31" s="37"/>
      <c r="L31" s="38">
        <f t="shared" si="1"/>
        <v>1200</v>
      </c>
      <c r="M31" s="35"/>
      <c r="N31" s="4"/>
    </row>
    <row r="32" spans="1:14" ht="24" x14ac:dyDescent="0.55000000000000004">
      <c r="A32" s="33">
        <v>28</v>
      </c>
      <c r="B32" s="34" t="s">
        <v>128</v>
      </c>
      <c r="C32" s="35" t="s">
        <v>102</v>
      </c>
      <c r="D32" s="36">
        <v>1200</v>
      </c>
      <c r="E32" s="36"/>
      <c r="F32" s="36"/>
      <c r="G32" s="36"/>
      <c r="H32" s="36"/>
      <c r="I32" s="36"/>
      <c r="J32" s="36"/>
      <c r="K32" s="37"/>
      <c r="L32" s="38">
        <f t="shared" si="1"/>
        <v>1200</v>
      </c>
      <c r="M32" s="35"/>
      <c r="N32" s="4"/>
    </row>
    <row r="33" spans="1:14" ht="24" x14ac:dyDescent="0.55000000000000004">
      <c r="A33" s="33">
        <v>29</v>
      </c>
      <c r="B33" s="34" t="s">
        <v>129</v>
      </c>
      <c r="C33" s="35" t="s">
        <v>103</v>
      </c>
      <c r="D33" s="36"/>
      <c r="E33" s="36">
        <v>400</v>
      </c>
      <c r="F33" s="36"/>
      <c r="G33" s="36"/>
      <c r="H33" s="36"/>
      <c r="I33" s="36"/>
      <c r="J33" s="36"/>
      <c r="K33" s="37"/>
      <c r="L33" s="38">
        <f t="shared" si="1"/>
        <v>400</v>
      </c>
      <c r="M33" s="35"/>
      <c r="N33" s="4"/>
    </row>
    <row r="34" spans="1:14" ht="24" x14ac:dyDescent="0.55000000000000004">
      <c r="A34" s="33">
        <v>30</v>
      </c>
      <c r="B34" s="34" t="s">
        <v>130</v>
      </c>
      <c r="C34" s="35" t="s">
        <v>104</v>
      </c>
      <c r="D34" s="36"/>
      <c r="E34" s="36">
        <v>400</v>
      </c>
      <c r="F34" s="36"/>
      <c r="G34" s="36"/>
      <c r="H34" s="36"/>
      <c r="I34" s="36"/>
      <c r="J34" s="36"/>
      <c r="K34" s="37"/>
      <c r="L34" s="38">
        <f t="shared" si="1"/>
        <v>400</v>
      </c>
      <c r="M34" s="35"/>
      <c r="N34" s="4"/>
    </row>
    <row r="35" spans="1:14" ht="24" x14ac:dyDescent="0.55000000000000004">
      <c r="A35" s="33">
        <v>31</v>
      </c>
      <c r="B35" s="35" t="s">
        <v>105</v>
      </c>
      <c r="C35" s="35" t="s">
        <v>106</v>
      </c>
      <c r="D35" s="36"/>
      <c r="E35" s="36"/>
      <c r="F35" s="36">
        <v>1000</v>
      </c>
      <c r="G35" s="36"/>
      <c r="H35" s="36"/>
      <c r="I35" s="36"/>
      <c r="J35" s="36"/>
      <c r="K35" s="37"/>
      <c r="L35" s="38">
        <f t="shared" si="1"/>
        <v>1000</v>
      </c>
      <c r="M35" s="35"/>
      <c r="N35" s="4"/>
    </row>
    <row r="36" spans="1:14" ht="24" x14ac:dyDescent="0.55000000000000004">
      <c r="A36" s="33">
        <v>32</v>
      </c>
      <c r="B36" s="35" t="s">
        <v>107</v>
      </c>
      <c r="C36" s="35" t="s">
        <v>108</v>
      </c>
      <c r="D36" s="36"/>
      <c r="E36" s="36"/>
      <c r="F36" s="36">
        <v>1000</v>
      </c>
      <c r="G36" s="36"/>
      <c r="H36" s="36"/>
      <c r="I36" s="36"/>
      <c r="J36" s="36"/>
      <c r="K36" s="37"/>
      <c r="L36" s="38">
        <f t="shared" si="1"/>
        <v>1000</v>
      </c>
      <c r="M36" s="35"/>
      <c r="N36" s="4"/>
    </row>
    <row r="37" spans="1:14" ht="24" x14ac:dyDescent="0.55000000000000004">
      <c r="A37" s="33">
        <v>33</v>
      </c>
      <c r="B37" s="34" t="s">
        <v>109</v>
      </c>
      <c r="C37" s="35" t="s">
        <v>110</v>
      </c>
      <c r="D37" s="36"/>
      <c r="E37" s="36"/>
      <c r="F37" s="36">
        <v>1500</v>
      </c>
      <c r="G37" s="36"/>
      <c r="H37" s="36"/>
      <c r="I37" s="36"/>
      <c r="J37" s="36"/>
      <c r="K37" s="37"/>
      <c r="L37" s="38">
        <f t="shared" si="1"/>
        <v>1500</v>
      </c>
      <c r="M37" s="35"/>
      <c r="N37" s="4"/>
    </row>
    <row r="38" spans="1:14" ht="24" x14ac:dyDescent="0.55000000000000004">
      <c r="A38" s="33">
        <v>34</v>
      </c>
      <c r="B38" s="34" t="s">
        <v>123</v>
      </c>
      <c r="C38" s="35" t="s">
        <v>111</v>
      </c>
      <c r="D38" s="36"/>
      <c r="E38" s="36"/>
      <c r="F38" s="36">
        <v>3500</v>
      </c>
      <c r="G38" s="36"/>
      <c r="H38" s="36"/>
      <c r="I38" s="36"/>
      <c r="J38" s="36"/>
      <c r="K38" s="37"/>
      <c r="L38" s="38">
        <f t="shared" si="1"/>
        <v>3500</v>
      </c>
      <c r="M38" s="35"/>
      <c r="N38" s="4"/>
    </row>
    <row r="39" spans="1:14" ht="24" x14ac:dyDescent="0.55000000000000004">
      <c r="A39" s="33">
        <v>35</v>
      </c>
      <c r="B39" s="34" t="s">
        <v>126</v>
      </c>
      <c r="C39" s="35" t="s">
        <v>112</v>
      </c>
      <c r="D39" s="36"/>
      <c r="E39" s="36"/>
      <c r="F39" s="36">
        <v>3000</v>
      </c>
      <c r="G39" s="36"/>
      <c r="H39" s="36"/>
      <c r="I39" s="36"/>
      <c r="J39" s="36"/>
      <c r="K39" s="37"/>
      <c r="L39" s="38">
        <f t="shared" si="1"/>
        <v>3000</v>
      </c>
      <c r="M39" s="35"/>
      <c r="N39" s="4"/>
    </row>
    <row r="40" spans="1:14" ht="24" x14ac:dyDescent="0.55000000000000004">
      <c r="A40" s="33">
        <v>36</v>
      </c>
      <c r="B40" s="35" t="s">
        <v>113</v>
      </c>
      <c r="C40" s="35" t="s">
        <v>112</v>
      </c>
      <c r="D40" s="36"/>
      <c r="E40" s="36"/>
      <c r="F40" s="36">
        <v>1000</v>
      </c>
      <c r="G40" s="36"/>
      <c r="H40" s="36"/>
      <c r="I40" s="36"/>
      <c r="J40" s="36"/>
      <c r="K40" s="37"/>
      <c r="L40" s="38">
        <f t="shared" si="1"/>
        <v>1000</v>
      </c>
      <c r="M40" s="35"/>
      <c r="N40" s="4"/>
    </row>
    <row r="41" spans="1:14" ht="24" x14ac:dyDescent="0.55000000000000004">
      <c r="A41" s="33">
        <v>37</v>
      </c>
      <c r="B41" s="34" t="s">
        <v>122</v>
      </c>
      <c r="C41" s="35" t="s">
        <v>114</v>
      </c>
      <c r="D41" s="36"/>
      <c r="E41" s="36"/>
      <c r="F41" s="36">
        <v>3500</v>
      </c>
      <c r="G41" s="36"/>
      <c r="H41" s="36"/>
      <c r="I41" s="36"/>
      <c r="J41" s="36"/>
      <c r="K41" s="37"/>
      <c r="L41" s="38">
        <f t="shared" si="1"/>
        <v>3500</v>
      </c>
      <c r="M41" s="35"/>
      <c r="N41" s="4"/>
    </row>
    <row r="42" spans="1:14" ht="24" x14ac:dyDescent="0.55000000000000004">
      <c r="A42" s="33">
        <v>38</v>
      </c>
      <c r="B42" s="34" t="s">
        <v>124</v>
      </c>
      <c r="C42" s="35" t="s">
        <v>115</v>
      </c>
      <c r="D42" s="36"/>
      <c r="E42" s="36"/>
      <c r="F42" s="36">
        <v>1000</v>
      </c>
      <c r="G42" s="36"/>
      <c r="H42" s="36"/>
      <c r="I42" s="36"/>
      <c r="J42" s="36"/>
      <c r="K42" s="37"/>
      <c r="L42" s="38">
        <f t="shared" si="1"/>
        <v>1000</v>
      </c>
      <c r="M42" s="35"/>
      <c r="N42" s="4"/>
    </row>
    <row r="43" spans="1:14" ht="24" x14ac:dyDescent="0.55000000000000004">
      <c r="A43" s="33">
        <v>39</v>
      </c>
      <c r="B43" s="34" t="s">
        <v>126</v>
      </c>
      <c r="C43" s="35" t="s">
        <v>116</v>
      </c>
      <c r="D43" s="36"/>
      <c r="E43" s="36"/>
      <c r="F43" s="36">
        <v>3000</v>
      </c>
      <c r="G43" s="36"/>
      <c r="H43" s="36"/>
      <c r="I43" s="36"/>
      <c r="J43" s="36"/>
      <c r="K43" s="37"/>
      <c r="L43" s="38">
        <f t="shared" si="1"/>
        <v>3000</v>
      </c>
      <c r="M43" s="35"/>
      <c r="N43" s="4"/>
    </row>
    <row r="44" spans="1:14" ht="24" x14ac:dyDescent="0.55000000000000004">
      <c r="A44" s="33">
        <v>40</v>
      </c>
      <c r="B44" s="35" t="s">
        <v>117</v>
      </c>
      <c r="C44" s="35" t="s">
        <v>118</v>
      </c>
      <c r="D44" s="36"/>
      <c r="E44" s="36"/>
      <c r="F44" s="36">
        <v>7000</v>
      </c>
      <c r="G44" s="36"/>
      <c r="H44" s="36"/>
      <c r="I44" s="36"/>
      <c r="J44" s="36"/>
      <c r="K44" s="37"/>
      <c r="L44" s="38">
        <f t="shared" si="1"/>
        <v>7000</v>
      </c>
      <c r="M44" s="35"/>
      <c r="N44" s="4"/>
    </row>
    <row r="45" spans="1:14" ht="24" x14ac:dyDescent="0.55000000000000004">
      <c r="A45" s="33">
        <v>41</v>
      </c>
      <c r="B45" s="34" t="s">
        <v>126</v>
      </c>
      <c r="C45" s="35" t="s">
        <v>118</v>
      </c>
      <c r="D45" s="36"/>
      <c r="E45" s="36"/>
      <c r="F45" s="36">
        <v>2000</v>
      </c>
      <c r="G45" s="36"/>
      <c r="H45" s="36"/>
      <c r="I45" s="36"/>
      <c r="J45" s="36"/>
      <c r="K45" s="37"/>
      <c r="L45" s="38">
        <f t="shared" si="1"/>
        <v>2000</v>
      </c>
      <c r="M45" s="35"/>
      <c r="N45" s="4"/>
    </row>
    <row r="46" spans="1:14" ht="24" x14ac:dyDescent="0.55000000000000004">
      <c r="A46" s="33">
        <v>42</v>
      </c>
      <c r="B46" s="34" t="s">
        <v>126</v>
      </c>
      <c r="C46" s="35" t="s">
        <v>120</v>
      </c>
      <c r="D46" s="36"/>
      <c r="E46" s="36"/>
      <c r="F46" s="36">
        <v>2000</v>
      </c>
      <c r="G46" s="36"/>
      <c r="H46" s="36"/>
      <c r="I46" s="36"/>
      <c r="J46" s="36"/>
      <c r="K46" s="37"/>
      <c r="L46" s="38">
        <f t="shared" si="1"/>
        <v>2000</v>
      </c>
      <c r="M46" s="35"/>
      <c r="N46" s="4"/>
    </row>
    <row r="47" spans="1:14" ht="24" x14ac:dyDescent="0.55000000000000004">
      <c r="A47" s="33">
        <v>43</v>
      </c>
      <c r="B47" s="34" t="s">
        <v>126</v>
      </c>
      <c r="C47" s="35" t="s">
        <v>119</v>
      </c>
      <c r="D47" s="36"/>
      <c r="E47" s="36"/>
      <c r="F47" s="36"/>
      <c r="G47" s="36">
        <v>2000</v>
      </c>
      <c r="H47" s="36"/>
      <c r="I47" s="36"/>
      <c r="J47" s="36"/>
      <c r="K47" s="37"/>
      <c r="L47" s="38">
        <f t="shared" si="1"/>
        <v>2000</v>
      </c>
      <c r="M47" s="35"/>
      <c r="N47" s="4"/>
    </row>
    <row r="48" spans="1:14" ht="26.25" customHeight="1" x14ac:dyDescent="0.55000000000000004">
      <c r="A48" s="33">
        <v>44</v>
      </c>
      <c r="B48" s="39" t="s">
        <v>125</v>
      </c>
      <c r="C48" s="35" t="s">
        <v>121</v>
      </c>
      <c r="D48" s="36"/>
      <c r="E48" s="36"/>
      <c r="F48" s="36"/>
      <c r="G48" s="36">
        <v>1000</v>
      </c>
      <c r="H48" s="36"/>
      <c r="I48" s="36"/>
      <c r="J48" s="36"/>
      <c r="K48" s="37"/>
      <c r="L48" s="38">
        <f t="shared" ref="L48:L59" si="2">SUM(D48:K48)</f>
        <v>1000</v>
      </c>
      <c r="M48" s="35"/>
    </row>
    <row r="49" spans="1:13" ht="24" x14ac:dyDescent="0.55000000000000004">
      <c r="A49" s="33">
        <v>45</v>
      </c>
      <c r="B49" s="40" t="s">
        <v>131</v>
      </c>
      <c r="C49" s="35" t="s">
        <v>132</v>
      </c>
      <c r="D49" s="36"/>
      <c r="E49" s="36"/>
      <c r="F49" s="36"/>
      <c r="G49" s="36">
        <v>1000</v>
      </c>
      <c r="H49" s="36"/>
      <c r="I49" s="36"/>
      <c r="J49" s="36"/>
      <c r="K49" s="37"/>
      <c r="L49" s="38">
        <f t="shared" si="2"/>
        <v>1000</v>
      </c>
      <c r="M49" s="35"/>
    </row>
    <row r="50" spans="1:13" ht="24" x14ac:dyDescent="0.55000000000000004">
      <c r="A50" s="33">
        <v>46</v>
      </c>
      <c r="B50" s="40" t="s">
        <v>133</v>
      </c>
      <c r="C50" s="35" t="s">
        <v>134</v>
      </c>
      <c r="D50" s="36"/>
      <c r="E50" s="36"/>
      <c r="F50" s="36"/>
      <c r="G50" s="36">
        <v>3500</v>
      </c>
      <c r="H50" s="36"/>
      <c r="I50" s="36"/>
      <c r="J50" s="36"/>
      <c r="K50" s="37"/>
      <c r="L50" s="38">
        <f t="shared" si="2"/>
        <v>3500</v>
      </c>
      <c r="M50" s="35"/>
    </row>
    <row r="51" spans="1:13" ht="24" x14ac:dyDescent="0.55000000000000004">
      <c r="A51" s="33">
        <v>47</v>
      </c>
      <c r="B51" s="40" t="s">
        <v>126</v>
      </c>
      <c r="C51" s="35" t="s">
        <v>135</v>
      </c>
      <c r="D51" s="36"/>
      <c r="E51" s="36"/>
      <c r="F51" s="36"/>
      <c r="G51" s="36">
        <v>1000</v>
      </c>
      <c r="H51" s="36"/>
      <c r="I51" s="36"/>
      <c r="J51" s="36"/>
      <c r="K51" s="37"/>
      <c r="L51" s="38">
        <f t="shared" si="2"/>
        <v>1000</v>
      </c>
      <c r="M51" s="35"/>
    </row>
    <row r="52" spans="1:13" ht="24" x14ac:dyDescent="0.55000000000000004">
      <c r="A52" s="33">
        <v>48</v>
      </c>
      <c r="B52" s="40" t="s">
        <v>136</v>
      </c>
      <c r="C52" s="35" t="s">
        <v>137</v>
      </c>
      <c r="D52" s="36"/>
      <c r="E52" s="36"/>
      <c r="F52" s="36"/>
      <c r="G52" s="36">
        <v>2000</v>
      </c>
      <c r="H52" s="36"/>
      <c r="I52" s="36"/>
      <c r="J52" s="36"/>
      <c r="K52" s="37"/>
      <c r="L52" s="38">
        <f t="shared" si="2"/>
        <v>2000</v>
      </c>
      <c r="M52" s="35"/>
    </row>
    <row r="53" spans="1:13" ht="24" x14ac:dyDescent="0.55000000000000004">
      <c r="A53" s="33">
        <v>49</v>
      </c>
      <c r="B53" s="40" t="s">
        <v>126</v>
      </c>
      <c r="C53" s="35" t="s">
        <v>138</v>
      </c>
      <c r="D53" s="36"/>
      <c r="E53" s="36"/>
      <c r="F53" s="36"/>
      <c r="G53" s="36">
        <v>2000</v>
      </c>
      <c r="H53" s="36"/>
      <c r="I53" s="36"/>
      <c r="J53" s="36"/>
      <c r="K53" s="37"/>
      <c r="L53" s="38">
        <f t="shared" si="2"/>
        <v>2000</v>
      </c>
      <c r="M53" s="35"/>
    </row>
    <row r="54" spans="1:13" ht="24" x14ac:dyDescent="0.55000000000000004">
      <c r="A54" s="33">
        <v>50</v>
      </c>
      <c r="B54" s="40" t="s">
        <v>139</v>
      </c>
      <c r="C54" s="35" t="s">
        <v>140</v>
      </c>
      <c r="D54" s="36"/>
      <c r="E54" s="36"/>
      <c r="F54" s="36"/>
      <c r="G54" s="36">
        <v>3500</v>
      </c>
      <c r="H54" s="36"/>
      <c r="I54" s="36"/>
      <c r="J54" s="36"/>
      <c r="K54" s="37"/>
      <c r="L54" s="38">
        <f t="shared" si="2"/>
        <v>3500</v>
      </c>
      <c r="M54" s="35"/>
    </row>
    <row r="55" spans="1:13" ht="24" x14ac:dyDescent="0.55000000000000004">
      <c r="A55" s="33">
        <v>51</v>
      </c>
      <c r="B55" s="40"/>
      <c r="C55" s="35"/>
      <c r="D55" s="36"/>
      <c r="E55" s="36"/>
      <c r="F55" s="36"/>
      <c r="G55" s="36"/>
      <c r="H55" s="36"/>
      <c r="I55" s="36"/>
      <c r="J55" s="36"/>
      <c r="K55" s="37"/>
      <c r="L55" s="38">
        <f t="shared" si="2"/>
        <v>0</v>
      </c>
      <c r="M55" s="35"/>
    </row>
    <row r="56" spans="1:13" ht="24" x14ac:dyDescent="0.55000000000000004">
      <c r="A56" s="33">
        <v>52</v>
      </c>
      <c r="B56" s="40"/>
      <c r="C56" s="35"/>
      <c r="D56" s="36"/>
      <c r="E56" s="36"/>
      <c r="F56" s="36"/>
      <c r="G56" s="36"/>
      <c r="H56" s="36"/>
      <c r="I56" s="36"/>
      <c r="J56" s="36"/>
      <c r="K56" s="37"/>
      <c r="L56" s="38">
        <f t="shared" si="2"/>
        <v>0</v>
      </c>
      <c r="M56" s="35"/>
    </row>
    <row r="57" spans="1:13" ht="24" x14ac:dyDescent="0.55000000000000004">
      <c r="A57" s="33">
        <v>53</v>
      </c>
      <c r="B57" s="40"/>
      <c r="C57" s="35"/>
      <c r="D57" s="36"/>
      <c r="E57" s="36"/>
      <c r="F57" s="36"/>
      <c r="G57" s="36"/>
      <c r="H57" s="36"/>
      <c r="I57" s="36"/>
      <c r="J57" s="36"/>
      <c r="K57" s="37"/>
      <c r="L57" s="38">
        <f t="shared" si="2"/>
        <v>0</v>
      </c>
      <c r="M57" s="35"/>
    </row>
    <row r="58" spans="1:13" ht="24" x14ac:dyDescent="0.55000000000000004">
      <c r="A58" s="33">
        <v>54</v>
      </c>
      <c r="B58" s="40"/>
      <c r="C58" s="35"/>
      <c r="D58" s="36"/>
      <c r="E58" s="36"/>
      <c r="F58" s="36"/>
      <c r="G58" s="36"/>
      <c r="H58" s="36"/>
      <c r="I58" s="36"/>
      <c r="J58" s="36"/>
      <c r="K58" s="37"/>
      <c r="L58" s="38">
        <f t="shared" si="2"/>
        <v>0</v>
      </c>
      <c r="M58" s="35"/>
    </row>
    <row r="59" spans="1:13" ht="24" x14ac:dyDescent="0.55000000000000004">
      <c r="A59" s="33">
        <v>55</v>
      </c>
      <c r="B59" s="40"/>
      <c r="C59" s="35"/>
      <c r="D59" s="36"/>
      <c r="E59" s="36"/>
      <c r="F59" s="36"/>
      <c r="G59" s="36"/>
      <c r="H59" s="36"/>
      <c r="I59" s="36"/>
      <c r="J59" s="36"/>
      <c r="K59" s="37"/>
      <c r="L59" s="38">
        <f t="shared" si="2"/>
        <v>0</v>
      </c>
      <c r="M59" s="35"/>
    </row>
  </sheetData>
  <mergeCells count="6">
    <mergeCell ref="M2:M4"/>
    <mergeCell ref="A1:L1"/>
    <mergeCell ref="A2:A3"/>
    <mergeCell ref="B2:B3"/>
    <mergeCell ref="C2:C3"/>
    <mergeCell ref="D2:L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3D0DBEEC12B8429A957D533FF34FAF" ma:contentTypeVersion="13" ma:contentTypeDescription="Create a new document." ma:contentTypeScope="" ma:versionID="84681b9450e8717e163acfe4c698e0de">
  <xsd:schema xmlns:xsd="http://www.w3.org/2001/XMLSchema" xmlns:xs="http://www.w3.org/2001/XMLSchema" xmlns:p="http://schemas.microsoft.com/office/2006/metadata/properties" xmlns:ns3="e9ed0093-914a-4a37-a694-16f6b74142be" targetNamespace="http://schemas.microsoft.com/office/2006/metadata/properties" ma:root="true" ma:fieldsID="10188e71c4e9ee3cfe5e12c720384836" ns3:_="">
    <xsd:import namespace="e9ed0093-914a-4a37-a694-16f6b74142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d0093-914a-4a37-a694-16f6b74142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9ed0093-914a-4a37-a694-16f6b74142be" xsi:nil="true"/>
  </documentManagement>
</p:properties>
</file>

<file path=customXml/itemProps1.xml><?xml version="1.0" encoding="utf-8"?>
<ds:datastoreItem xmlns:ds="http://schemas.openxmlformats.org/officeDocument/2006/customXml" ds:itemID="{E9DBDE89-E791-4706-BB99-57C3C3791E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d0093-914a-4a37-a694-16f6b74142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B8B0BF-0729-47A9-B72D-0B2AB1EA4A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8E14DA-2185-4B3B-B528-DD85D0E2E31F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e9ed0093-914a-4a37-a694-16f6b74142b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ยอดรวม</vt:lpstr>
      <vt:lpstr>ขอใช้บริการ ห้องประชุม 67</vt:lpstr>
      <vt:lpstr>เทิดกสิกร</vt:lpstr>
      <vt:lpstr>'ขอใช้บริการ ห้องประชุม 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2023-07-12T03:14:05Z</dcterms:created>
  <dcterms:modified xsi:type="dcterms:W3CDTF">2024-05-31T02:15:30Z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0x0101009C3D0DBEEC12B8429A957D533FF34FAF</vt:lpwstr>
  </property>
</Properties>
</file>