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wanna\Downloads\"/>
    </mc:Choice>
  </mc:AlternateContent>
  <xr:revisionPtr revIDLastSave="0" documentId="13_ncr:1_{52C9D04D-75A0-4321-A85E-757255B472B8}" xr6:coauthVersionLast="36" xr6:coauthVersionMax="47" xr10:uidLastSave="{00000000-0000-0000-0000-000000000000}"/>
  <bookViews>
    <workbookView xWindow="0" yWindow="0" windowWidth="23040" windowHeight="8952" activeTab="4" xr2:uid="{00000000-000D-0000-FFFF-FFFF00000000}"/>
  </bookViews>
  <sheets>
    <sheet name="ตารางวิเคราะห์กระบวนการ" sheetId="1" r:id="rId1"/>
    <sheet name="Input" sheetId="2" r:id="rId2"/>
    <sheet name="Output" sheetId="3" r:id="rId3"/>
    <sheet name=" จัดลำดับความสำคัญInput" sheetId="5" r:id="rId4"/>
    <sheet name="จัดลำดับความสำคัญ Output" sheetId="6" r:id="rId5"/>
  </sheets>
  <definedNames>
    <definedName name="_xlnm.Print_Area" localSheetId="3">' จัดลำดับความสำคัญInput'!$A$1:$H$189</definedName>
    <definedName name="_xlnm.Print_Area" localSheetId="1">Input!$A$1:$Z$173</definedName>
    <definedName name="_xlnm.Print_Area" localSheetId="2">Output!$A$1:$AC$179</definedName>
    <definedName name="_xlnm.Print_Area" localSheetId="0">ตารางวิเคราะห์กระบวนการ!$A$1:$C$236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40" i="2" l="1"/>
  <c r="Q140" i="2"/>
  <c r="V140" i="2" l="1"/>
  <c r="Y172" i="3"/>
  <c r="Y171" i="3"/>
  <c r="Y163" i="3"/>
  <c r="Y162" i="3"/>
  <c r="Y170" i="3"/>
  <c r="Y169" i="3"/>
  <c r="Y161" i="3"/>
  <c r="Y168" i="3"/>
  <c r="Y160" i="3"/>
  <c r="Y159" i="3"/>
  <c r="Y158" i="3"/>
  <c r="Y157" i="3"/>
  <c r="Y156" i="3"/>
  <c r="Y155" i="3"/>
  <c r="Y154" i="3"/>
  <c r="Y153" i="3"/>
  <c r="Y167" i="3"/>
  <c r="Y166" i="3"/>
  <c r="Y150" i="3"/>
  <c r="Y152" i="3"/>
  <c r="Y120" i="3"/>
  <c r="Y115" i="3"/>
  <c r="Y121" i="3"/>
  <c r="Y114" i="3"/>
  <c r="Y113" i="3"/>
  <c r="Y119" i="3"/>
  <c r="Y118" i="3"/>
  <c r="Y117" i="3"/>
  <c r="Y116" i="3"/>
  <c r="Y31" i="3"/>
  <c r="Y56" i="3"/>
  <c r="Y30" i="3"/>
  <c r="Y29" i="3"/>
  <c r="Y55" i="3"/>
  <c r="Y28" i="3"/>
  <c r="Y27" i="3"/>
  <c r="Y54" i="3"/>
  <c r="Y22" i="3"/>
  <c r="Y10" i="3"/>
  <c r="Y7" i="3"/>
  <c r="Y11" i="3"/>
  <c r="Y26" i="3"/>
  <c r="Y25" i="3"/>
  <c r="Y24" i="3"/>
  <c r="Y23" i="3"/>
  <c r="Y53" i="3"/>
  <c r="Y52" i="3"/>
  <c r="Y51" i="3"/>
  <c r="Y21" i="3"/>
  <c r="Y20" i="3"/>
  <c r="Y50" i="3"/>
  <c r="Y16" i="3"/>
  <c r="Y17" i="3"/>
  <c r="Y15" i="3"/>
  <c r="Y14" i="3"/>
  <c r="Y13" i="3"/>
  <c r="Y12" i="3"/>
  <c r="Y46" i="3"/>
  <c r="U152" i="2"/>
  <c r="Q152" i="2"/>
  <c r="U141" i="2"/>
  <c r="Q141" i="2"/>
  <c r="U122" i="2"/>
  <c r="Q122" i="2"/>
  <c r="U125" i="2"/>
  <c r="Q125" i="2"/>
  <c r="V125" i="2" s="1"/>
  <c r="U138" i="2"/>
  <c r="Q138" i="2"/>
  <c r="V141" i="2" l="1"/>
  <c r="V122" i="2"/>
  <c r="V152" i="2"/>
  <c r="V138" i="2"/>
  <c r="V46" i="2"/>
  <c r="V154" i="2" l="1"/>
  <c r="V153" i="2"/>
  <c r="V51" i="2"/>
  <c r="V50" i="2"/>
  <c r="V49" i="2"/>
  <c r="V48" i="2"/>
  <c r="U123" i="2"/>
  <c r="Q123" i="2"/>
  <c r="U121" i="2"/>
  <c r="Q121" i="2"/>
  <c r="U98" i="2"/>
  <c r="Q98" i="2"/>
  <c r="U99" i="2"/>
  <c r="Q99" i="2"/>
  <c r="V99" i="2" s="1"/>
  <c r="U96" i="2"/>
  <c r="Q96" i="2"/>
  <c r="U10" i="2"/>
  <c r="Q10" i="2"/>
  <c r="U9" i="2"/>
  <c r="Q9" i="2"/>
  <c r="U8" i="2"/>
  <c r="Q8" i="2"/>
  <c r="V8" i="2" s="1"/>
  <c r="U7" i="2"/>
  <c r="Q7" i="2"/>
  <c r="V121" i="2" l="1"/>
  <c r="V10" i="2"/>
  <c r="V7" i="2"/>
  <c r="V9" i="2"/>
  <c r="V96" i="2"/>
  <c r="V98" i="2"/>
  <c r="V123" i="2"/>
  <c r="U45" i="2"/>
  <c r="Q45" i="2"/>
  <c r="U44" i="2"/>
  <c r="Q44" i="2"/>
  <c r="V44" i="2" l="1"/>
  <c r="V45" i="2"/>
  <c r="Y165" i="3"/>
  <c r="Y164" i="3"/>
  <c r="Y149" i="3"/>
  <c r="Y151" i="3"/>
  <c r="U124" i="2" l="1"/>
  <c r="Q124" i="2"/>
  <c r="U139" i="2"/>
  <c r="Q139" i="2"/>
  <c r="V139" i="2" s="1"/>
  <c r="V124" i="2" l="1"/>
  <c r="U67" i="2"/>
  <c r="V67" i="2" s="1"/>
  <c r="U68" i="2"/>
  <c r="V68" i="2" s="1"/>
  <c r="U69" i="2"/>
  <c r="V69" i="2" s="1"/>
  <c r="U66" i="2"/>
  <c r="V66" i="2" s="1"/>
  <c r="V47" i="2"/>
  <c r="V20" i="2"/>
  <c r="Y82" i="3" l="1"/>
  <c r="Y81" i="3"/>
  <c r="Y80" i="3"/>
  <c r="Y49" i="3"/>
  <c r="Y19" i="3"/>
  <c r="Y48" i="3"/>
  <c r="Y18" i="3"/>
  <c r="Y47" i="3"/>
  <c r="Y6" i="3" l="1"/>
  <c r="Y44" i="3"/>
  <c r="Y45" i="3"/>
  <c r="Y42" i="3"/>
  <c r="Y43" i="3"/>
  <c r="Y9" i="3"/>
  <c r="U11" i="2" l="1"/>
  <c r="Q11" i="2"/>
  <c r="U36" i="2"/>
  <c r="Q36" i="2"/>
  <c r="U15" i="2"/>
  <c r="Q15" i="2"/>
  <c r="U6" i="2"/>
  <c r="Q6" i="2"/>
  <c r="U35" i="2"/>
  <c r="Q35" i="2"/>
  <c r="V11" i="2" l="1"/>
  <c r="V36" i="2"/>
  <c r="V35" i="2"/>
  <c r="V6" i="2"/>
  <c r="V15" i="2"/>
</calcChain>
</file>

<file path=xl/sharedStrings.xml><?xml version="1.0" encoding="utf-8"?>
<sst xmlns="http://schemas.openxmlformats.org/spreadsheetml/2006/main" count="3224" uniqueCount="254">
  <si>
    <t>แบบฟอร์ม 1.3(1)</t>
  </si>
  <si>
    <t>ตารางวิเคราะห์กระบวนการทำงาน (Process Flow Analysis)</t>
  </si>
  <si>
    <t>ประจำปี 2568</t>
  </si>
  <si>
    <t>แผนก สำนักงาน</t>
  </si>
  <si>
    <t>ปัจจัยนำเข้า (Input)</t>
  </si>
  <si>
    <t>กระบวนการ (Process)</t>
  </si>
  <si>
    <t>ปัจจัยนำออก (Output)</t>
  </si>
  <si>
    <t>การพิมพ์เอกสาร</t>
  </si>
  <si>
    <t>กระดาษ</t>
  </si>
  <si>
    <t>เครื่องพิมพ์</t>
  </si>
  <si>
    <t>กระดาษที่พิมพ์เสีย</t>
  </si>
  <si>
    <t>หมึกพิมพ์</t>
  </si>
  <si>
    <t>หมึกพิมพ์ที่ใช้แล้ว</t>
  </si>
  <si>
    <t>ไฟฟ้า</t>
  </si>
  <si>
    <t>กลิ่นจากหมึกพิมพ์</t>
  </si>
  <si>
    <t>เสียงดังจากการพิมพ์</t>
  </si>
  <si>
    <t>การถ่ายเอกสาร</t>
  </si>
  <si>
    <t>เครื่องถ่ายเอกสาร</t>
  </si>
  <si>
    <t>กระดาษที่ถ่ายเสีย</t>
  </si>
  <si>
    <t>การทำลายเอกสาร</t>
  </si>
  <si>
    <t>เครื่องทำลายเอกสาร</t>
  </si>
  <si>
    <t>เศษกระดาษ</t>
  </si>
  <si>
    <t>เสียงดังจากการเครื่องทำลายเอกสาร</t>
  </si>
  <si>
    <t>การประชุม/การอบรมภายใน</t>
  </si>
  <si>
    <t>กระดาษใช้แล้ว</t>
  </si>
  <si>
    <t>อุปกรณ์เครื่องเขียน</t>
  </si>
  <si>
    <t>ขยะจากอุปกรณ์เครื่องเขียน</t>
  </si>
  <si>
    <t>แฟ้มเอกสาร</t>
  </si>
  <si>
    <t>เศษอาหาร</t>
  </si>
  <si>
    <t>อาหารจัดเลี้ยง</t>
  </si>
  <si>
    <t>ขยะกล่อง/ถุงบรรจุอาหารเครื่องดื่ม</t>
  </si>
  <si>
    <t>การทำสื่อประชาสัมพันธ์</t>
  </si>
  <si>
    <t>อุปกรณ์ตกแต่ง</t>
  </si>
  <si>
    <t>จัดทำโดย...............................</t>
  </si>
  <si>
    <t>ตรวจสอบโดย......................................................</t>
  </si>
  <si>
    <t>อนุมัติโดย .............................................</t>
  </si>
  <si>
    <t>(นางสาวประภาพรรณ เทียมถวิล)</t>
  </si>
  <si>
    <t>(นางอรณุตรา       จ่ากุญชร)</t>
  </si>
  <si>
    <t>กรรมการและผู้ช่วยเลขานุการ</t>
  </si>
  <si>
    <t>ผู้อำนวยการกองพัฒนานักศึกษา</t>
  </si>
  <si>
    <t>หมวดที่ 1</t>
  </si>
  <si>
    <t>ประธานกรรมการสำนักงานสีเขียว Green Office หมวดที่ 1</t>
  </si>
  <si>
    <t>การรับประทานอาหาร</t>
  </si>
  <si>
    <t>อาหารและเครื่องดื่ม</t>
  </si>
  <si>
    <t>ไมโครเวฟ</t>
  </si>
  <si>
    <t>ขยะจากกล่องหรือถุงบรรจุ</t>
  </si>
  <si>
    <t>เสียงดังจากการอุ่นอาหาร</t>
  </si>
  <si>
    <t>การทำความสะอาดภาชนะ</t>
  </si>
  <si>
    <t>น้ำ</t>
  </si>
  <si>
    <t>น้ำเสีย</t>
  </si>
  <si>
    <t>น้ำยาล้างจาน</t>
  </si>
  <si>
    <t>ขยะจากฟองน้ำ</t>
  </si>
  <si>
    <t>ฟองน้ำ</t>
  </si>
  <si>
    <t>การทำความสะอาดห้องสำนักงาน/โถง/ลานกิจกรรม</t>
  </si>
  <si>
    <t>เครื่องดูดฝุ่น</t>
  </si>
  <si>
    <t>เสียงดังจากเครื่องดูดฝุ่น</t>
  </si>
  <si>
    <t>น้ำเสียจากการทำความสะอาด</t>
  </si>
  <si>
    <t>น้ำยาทำความสะอาด</t>
  </si>
  <si>
    <t>ขยะจากบรรจุภัณฑ์น้ำยา</t>
  </si>
  <si>
    <t>ผ้าทำความสะอาด</t>
  </si>
  <si>
    <t>กลิ่นจากน้ำยาทำความสะอาด</t>
  </si>
  <si>
    <t>ไม้กวาด</t>
  </si>
  <si>
    <t>ฝุ่นละออง</t>
  </si>
  <si>
    <t>การทำความสะอาดห้องน้ำ</t>
  </si>
  <si>
    <t>ผ้า ฟองน้ำทำความสะอาด</t>
  </si>
  <si>
    <t>กระดาษทิชชูใช้แล้ว</t>
  </si>
  <si>
    <t>การเปลี่ยนหลอดไฟ</t>
  </si>
  <si>
    <t>หลอดไฟ</t>
  </si>
  <si>
    <t>หลอดไฟใช้แล้ว</t>
  </si>
  <si>
    <t>ขยะจากกล่องใส่หลอดไฟ</t>
  </si>
  <si>
    <t>การบำรุงรักษาเครื่องปรับอากาศ</t>
  </si>
  <si>
    <t>น้ำยาแอร์</t>
  </si>
  <si>
    <t>น้ำยาแอร์รั่วไหล</t>
  </si>
  <si>
    <t>อุปกรณ์ทำความสะอาด</t>
  </si>
  <si>
    <t>การทำความสะอาดลานจอดรถ</t>
  </si>
  <si>
    <t>ขยะจากการทำความสะอาด</t>
  </si>
  <si>
    <t>การดูแลพื้นที่สีเขียวโดยรอบอาคาร</t>
  </si>
  <si>
    <t>น้ำมันเชื้อเพลิง</t>
  </si>
  <si>
    <t>เครื่องตัดหญ้า</t>
  </si>
  <si>
    <t>เสียงดังจากเครื่องตัดหญ้า</t>
  </si>
  <si>
    <t>เศษหญ้า</t>
  </si>
  <si>
    <t>แผนก อนามัยและพยาบาล</t>
  </si>
  <si>
    <t>การรักษาพยาบาลเบื้องต้น</t>
  </si>
  <si>
    <t>ยา</t>
  </si>
  <si>
    <t>ขยะจากบรรจุภัณฑ์ยา</t>
  </si>
  <si>
    <t>การทำแผล-ฆ่าเชื้อ</t>
  </si>
  <si>
    <t>ผ้าก๊อส</t>
  </si>
  <si>
    <t>ผ้าก๊อสที่ใช้แล้ว</t>
  </si>
  <si>
    <t>สำลี</t>
  </si>
  <si>
    <t>สำลีที่ใช้แล้ว</t>
  </si>
  <si>
    <t>น้ำเกลือล้างแผล</t>
  </si>
  <si>
    <t>กลิ่นจากสำลีผ้าก๊อสที่ใช้แล้ว</t>
  </si>
  <si>
    <t>แอลกอฮอล์</t>
  </si>
  <si>
    <t>แผนก ดนตรีและนันทนาการ</t>
  </si>
  <si>
    <t>การฝึกซ้อมดนตรี</t>
  </si>
  <si>
    <t>เครื่องดนตรี</t>
  </si>
  <si>
    <t>เสียงดังจากการฝึกซ้อม</t>
  </si>
  <si>
    <t>การซ่อมแซมเครื่องดนตรี</t>
  </si>
  <si>
    <t>เสียงดังจากเครื่องมือ</t>
  </si>
  <si>
    <t>การทำความสะอาดอุปกรณ์เครื่องดนตรี</t>
  </si>
  <si>
    <t>ผ้า</t>
  </si>
  <si>
    <t>เศษผ้าที่ใช้แล้ว</t>
  </si>
  <si>
    <t>การทำความสะอาดห้องเก็บอุปกรณ์เครื่องดนตรี</t>
  </si>
  <si>
    <t xml:space="preserve">ไม้กวาด </t>
  </si>
  <si>
    <t>แผนก องค์กร/ชมรมนักศึกษา</t>
  </si>
  <si>
    <t>การโรเนียวเอกสาร</t>
  </si>
  <si>
    <t>เครื่องโรเนียวเอกสาร</t>
  </si>
  <si>
    <t>หมึกโรเนียว</t>
  </si>
  <si>
    <t>หมึกโนเนียวที่ใช้แล้ว</t>
  </si>
  <si>
    <t>กลิ่นจากหมึกโรเนียว</t>
  </si>
  <si>
    <t>กระดาษไข</t>
  </si>
  <si>
    <t>เสียงดังจากการโรเนียว</t>
  </si>
  <si>
    <t>การทำความสะอาดห้องสำนักงาน</t>
  </si>
  <si>
    <t>แบบฟอร์ม 1.3(2)</t>
  </si>
  <si>
    <t>ทะเบียนระบุและประเมินปัญหาสิ่งแวดล้อมด้านทรัพยากร (Input )ปี 2568</t>
  </si>
  <si>
    <t>แผนก/ฝ่าย/ส่วนงาน แผนกสำนักงาน อาคารอำนวยยศสุข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</si>
  <si>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</si>
  <si>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</si>
  <si>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</si>
  <si>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</si>
  <si>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</si>
  <si>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</si>
  <si>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</si>
  <si>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</si>
  <si>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</si>
  <si>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</si>
  <si>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</si>
  <si>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</si>
  <si>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</si>
  <si>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กระบวนการควบคุม/ป้องกัน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</si>
  <si>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</si>
  <si>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</si>
  <si>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</si>
  <si>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</si>
  <si>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</si>
  <si>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</si>
  <si>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</si>
  <si>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</si>
  <si>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</si>
  <si>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</si>
  <si>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</si>
  <si>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</si>
  <si>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</si>
  <si>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</si>
  <si>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</si>
  <si>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</si>
  <si>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</si>
  <si>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ü</t>
  </si>
  <si>
    <t>หมวด 3(3.3)</t>
  </si>
  <si>
    <t>หมวด 3(3.2)</t>
  </si>
  <si>
    <t>หมวด6 (6.1-6.2)</t>
  </si>
  <si>
    <t>หมวด 4(4.1)</t>
  </si>
  <si>
    <t>อาหาร</t>
  </si>
  <si>
    <t>เครื่องดื่ม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</si>
  <si>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</si>
  <si>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</si>
  <si>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</si>
  <si>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</si>
  <si>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</si>
  <si>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</si>
  <si>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</si>
  <si>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</si>
  <si>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จัดทำโดย………………………......................</t>
  </si>
  <si>
    <t>วันที่. 4 เมษายน 2568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</si>
  <si>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</si>
  <si>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</si>
  <si>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</si>
  <si>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</si>
  <si>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</si>
  <si>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color theme="1"/>
        <rFont val="Angsana New"/>
        <family val="1"/>
      </rPr>
      <t xml:space="preserve">กฎหมาย </t>
    </r>
    <r>
      <rPr>
        <sz val="14"/>
        <color theme="1"/>
        <rFont val="Angsana New"/>
        <family val="1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</si>
  <si>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</si>
  <si>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</si>
  <si>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</si>
  <si>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หมวด3 (3.1)</t>
  </si>
  <si>
    <t>หมวด3 (3.2)</t>
  </si>
  <si>
    <t>หมวด3 (3.3)</t>
  </si>
  <si>
    <t>หมวด 3 (3.2)</t>
  </si>
  <si>
    <t>แผนก/ฝ่าย/ส่วนงาน แผนก อนามัยและพยาบาล อาคารอำนวยยศสุข</t>
  </si>
  <si>
    <t>แผนก/ฝ่าย/ส่วนงาน แผนก ดนตรีและนันทนาการ อาคารอำนวยยศสุข</t>
  </si>
  <si>
    <t>แผนก/ฝ่าย/ส่วนงาน แผนกองค์กร/ชมรมนักศึกษา อาคารอำนวยยศสุข</t>
  </si>
  <si>
    <t>หมวด 3(3.4)</t>
  </si>
  <si>
    <t>แบบฟอร์ม 1.3(3)</t>
  </si>
  <si>
    <t>ทะเบียนระบุและประเมินปัญหาสิ่งแวดล้อมด้านมลพิษ (Output )ปี 2568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</si>
  <si>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</si>
  <si>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</si>
  <si>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</si>
  <si>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</si>
  <si>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</si>
  <si>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</si>
  <si>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</si>
  <si>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</si>
  <si>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หมวด 4 (4.1)</t>
  </si>
  <si>
    <t>หมวด 5 (5.1)</t>
  </si>
  <si>
    <t>หมวด 5 (5.3)</t>
  </si>
  <si>
    <t>เสียงดังจากเครื่องทำลายเอกสาร</t>
  </si>
  <si>
    <t>กระดาษที่ใช้แล้ว</t>
  </si>
  <si>
    <t>เศษอาหารการจัดเลี้ยง</t>
  </si>
  <si>
    <t>ขยะจากถุงบรรจุอาหารเครื่องดื่ม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</si>
  <si>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</si>
  <si>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</si>
  <si>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</si>
  <si>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</si>
  <si>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</si>
  <si>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4  เมษายน  2568</t>
  </si>
  <si>
    <t xml:space="preserve">WP = Water Pollution มลพิษทางน้ำ                  </t>
  </si>
  <si>
    <t>WA- Waste ขยะ/ของเสีย</t>
  </si>
  <si>
    <r>
      <rPr>
        <b/>
        <sz val="14"/>
        <color theme="1"/>
        <rFont val="Angsana New"/>
        <family val="1"/>
      </rPr>
      <t xml:space="preserve">กฎหมาย  </t>
    </r>
    <r>
      <rPr>
        <sz val="14"/>
        <color theme="1"/>
        <rFont val="Angsana New"/>
        <family val="1"/>
      </rPr>
      <t xml:space="preserve">           Y = มีกฎหมาย</t>
    </r>
  </si>
  <si>
    <t>หมวด 4 (4.2)</t>
  </si>
  <si>
    <t>กระดาษทิชชูที่ใช้แล้ว</t>
  </si>
  <si>
    <t>หลอดไฟที่ใช้แล้ว</t>
  </si>
  <si>
    <t>แผนก/ฝ่าย/ส่วนงาน อนามัยและพยาบล</t>
  </si>
  <si>
    <t>แผนก/ฝ่าย/ส่วนงาน ดนตรีและนันทนาการ</t>
  </si>
  <si>
    <t>เสียงดังจาการฝึกซ้อม</t>
  </si>
  <si>
    <t>แผนก/ฝ่าย/ส่วนงาน องค์กร/ชมรมนักศึกษา</t>
  </si>
  <si>
    <t>หมึกโรเนียวที่ใช้แล้ว</t>
  </si>
  <si>
    <t>เสียงดังจากการโนเนียว</t>
  </si>
  <si>
    <t>ขยะจากกล่องหรือบรรจุภัณฑ์</t>
  </si>
  <si>
    <t>เสียงดังจาการอุ่นอาหาร</t>
  </si>
  <si>
    <t>แบบฟอร์ม 1.3(4)</t>
  </si>
  <si>
    <t>ทะเบียนจัดลำดับปัญหาสิ่งแวดล้อมที่มีนัยสำคัญ Input ปี 2568</t>
  </si>
  <si>
    <t>ศูนย์กิจการนักศึกษา (อาคารอำนวย ยศสุข) มหาวิทยาลัยแม่โจ้</t>
  </si>
  <si>
    <t>ลำดับ</t>
  </si>
  <si>
    <t>กิจกรรม</t>
  </si>
  <si>
    <t>ทางตรง/ทางอ้อม</t>
  </si>
  <si>
    <t>สภาวะ</t>
  </si>
  <si>
    <t>ปัญหาสิ่งแวดล้อม</t>
  </si>
  <si>
    <t>คะแนน</t>
  </si>
  <si>
    <t>ระดับ</t>
  </si>
  <si>
    <t>นัยสำคัญ</t>
  </si>
  <si>
    <t>ทางตรง</t>
  </si>
  <si>
    <t xml:space="preserve"> N</t>
  </si>
  <si>
    <t>จัดทำโดย....................................              ตรวจสอบโดย...........................................       อนุมัติโดย..........................................................</t>
  </si>
  <si>
    <t xml:space="preserve">     วันที่  4 เมษายน 2568                              วันที่  4 เมษายน 2568                               วันที่  4 เมษายน 2568</t>
  </si>
  <si>
    <t>ทะเบียนจัดลำดับปัญหาสิ่งแวดล้อมที่มีนัยสำคัญ Input ปี 2565</t>
  </si>
  <si>
    <t>แผนก องค์กร /ชมรมนักศึกษา อาคารอำนวยยศสุข</t>
  </si>
  <si>
    <t xml:space="preserve">N </t>
  </si>
  <si>
    <t>ทะเบียนจัดลำดับปัญหาสิ่งแวดล้อมที่มีนัยสำคัญ Output ปี 2568</t>
  </si>
  <si>
    <t>แผนก ดนตรีและนันทนาการ อาคารอำนวย ยศสุข</t>
  </si>
  <si>
    <t>แผนก องค์กร/ ชมรมนักศึกษา อาคารอำนวย ยศสุข</t>
  </si>
  <si>
    <t>(ผู้ช่วยศาสตราจารย์ ว่าที่ร้อยตรี ดร.นิโรจน์ สินณรงค์)</t>
  </si>
  <si>
    <t>ผู้ช่วยอธิการบดี</t>
  </si>
  <si>
    <t xml:space="preserve">  กรรมการและผู้ช่วยเลขานุการ                     ผู้อำนวยการกองพัฒนานักศึกษา                                ผู้ช่วยอธิการบดี</t>
  </si>
  <si>
    <t xml:space="preserve">  กรรมการและผู้ช่วยเลขานุการ                     ผู้อำนวยการกองพัฒนานักศึกษา                               ผู้ช่วยอธิการบดี</t>
  </si>
  <si>
    <t xml:space="preserve"> (นางสาวประภาพรรณ เทียมถวิล)                        (นางอรณุตรา     จ่ากุญชร)           (ผู้ช่วยศาสตราจารย์ ว่าที่ร้อยตรี ดร.นิโรจน์ สินณรงค์)   </t>
  </si>
  <si>
    <t xml:space="preserve">                      4   เมษายน  2568</t>
  </si>
  <si>
    <t xml:space="preserve">                         4   เมษายน  2568</t>
  </si>
  <si>
    <t xml:space="preserve">                     4   เมษายน  2568</t>
  </si>
  <si>
    <t xml:space="preserve"> (นางสาวประภาพรรณ เทียมถวิล)                        (นางอรณุตรา     จ่ากุญชร)           (ผู้ช่วยศาสตราจารย์ ว่าที่ร้อยตรี ดร.นิโรจน์ สินณรงค์)  </t>
  </si>
  <si>
    <t xml:space="preserve"> (นางสาวประภาพรรณ เทียมถวิล)                        (นางอรณุตรา     จ่ากุญชร)                          (ผู้ช่วยศาสตราจารย์ ว่าที่ร้อยตรี  ดร.นิโรจน์ สินณรงค์)   </t>
  </si>
  <si>
    <t xml:space="preserve">  กรรมการและผู้ช่วยเลขานุการ                     ผู้อำนวยการกองพัฒนานักศึกษา                                                 ผู้ช่วยอธิการบดี</t>
  </si>
  <si>
    <t xml:space="preserve">     วันที่  4 เมษายน 2568                              วันที่  4 เมษายน 2568                                                     วันที่  4 เมษายน 2568</t>
  </si>
  <si>
    <t>การทำความสะอาดสำนักงานโถง/ลานกิจกรรม</t>
  </si>
  <si>
    <t xml:space="preserve"> </t>
  </si>
  <si>
    <t xml:space="preserve">การดูแลพื้นที่สีเขียวโดยรอบอาคาร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</si>
</sst>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#,##0_ ;\-#,##0\ "/>
  </numFmts>
  <fonts count="36">
    <font>
      <sz val="10"/>
      <name val="Arial"/>
      <charset val="222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Cordia New"/>
      <family val="2"/>
    </font>
    <font>
      <sz val="10"/>
      <name val="Arial"/>
      <family val="2"/>
    </font>
    <font>
      <sz val="14"/>
      <name val="Angsana New"/>
      <family val="1"/>
    </font>
    <font>
      <b/>
      <sz val="12"/>
      <name val="Angsana New"/>
      <family val="1"/>
    </font>
    <font>
      <sz val="16"/>
      <color theme="1"/>
      <name val="Angsana New"/>
      <family val="1"/>
    </font>
    <font>
      <sz val="16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6"/>
      <color theme="1"/>
      <name val="TH SarabunPSK"/>
      <family val="2"/>
    </font>
    <font>
      <b/>
      <sz val="16"/>
      <color theme="1"/>
      <name val="Wingdings"/>
      <charset val="2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sz val="12"/>
      <color theme="1"/>
      <name val="Angsana New"/>
      <family val="1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indexed="8"/>
      <name val="TH Sarabun New"/>
      <family val="2"/>
    </font>
    <font>
      <sz val="14"/>
      <color indexed="8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4">
    <xf numFmtId="0" fontId="0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9" fillId="0" borderId="0"/>
    <xf numFmtId="0" fontId="10" fillId="0" borderId="0"/>
    <xf numFmtId="187" fontId="14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/>
    <xf numFmtId="187" fontId="8" fillId="0" borderId="0" applyFont="0" applyFill="0" applyBorder="0" applyAlignment="0" applyProtection="0"/>
  </cellStyleXfs>
  <cellXfs count="380">
    <xf numFmtId="0" fontId="0" fillId="0" borderId="0" xfId="0"/>
    <xf numFmtId="0" fontId="5" fillId="3" borderId="0" xfId="1" applyFont="1" applyFill="1"/>
    <xf numFmtId="0" fontId="7" fillId="3" borderId="0" xfId="2" applyFont="1" applyFill="1"/>
    <xf numFmtId="0" fontId="6" fillId="3" borderId="0" xfId="2" applyFont="1" applyFill="1"/>
    <xf numFmtId="0" fontId="13" fillId="3" borderId="0" xfId="2" applyFont="1" applyFill="1"/>
    <xf numFmtId="0" fontId="11" fillId="3" borderId="0" xfId="1" applyFont="1" applyFill="1"/>
    <xf numFmtId="0" fontId="12" fillId="3" borderId="0" xfId="2" applyFont="1" applyFill="1"/>
    <xf numFmtId="0" fontId="12" fillId="3" borderId="0" xfId="2" applyFont="1" applyFill="1" applyAlignment="1">
      <alignment horizontal="right"/>
    </xf>
    <xf numFmtId="0" fontId="15" fillId="3" borderId="0" xfId="2" applyFont="1" applyFill="1"/>
    <xf numFmtId="0" fontId="15" fillId="3" borderId="0" xfId="1" applyFont="1" applyFill="1"/>
    <xf numFmtId="0" fontId="16" fillId="2" borderId="1" xfId="2" applyFont="1" applyFill="1" applyBorder="1"/>
    <xf numFmtId="0" fontId="16" fillId="3" borderId="1" xfId="1" applyFont="1" applyFill="1" applyBorder="1" applyAlignment="1">
      <alignment horizontal="center"/>
    </xf>
    <xf numFmtId="0" fontId="16" fillId="2" borderId="1" xfId="2" applyFont="1" applyFill="1" applyBorder="1" applyAlignment="1">
      <alignment horizontal="center"/>
    </xf>
    <xf numFmtId="0" fontId="16" fillId="3" borderId="1" xfId="2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/>
    </xf>
    <xf numFmtId="0" fontId="11" fillId="3" borderId="0" xfId="2" applyFont="1" applyFill="1" applyAlignment="1">
      <alignment vertical="top"/>
    </xf>
    <xf numFmtId="0" fontId="17" fillId="2" borderId="1" xfId="0" applyFont="1" applyFill="1" applyBorder="1"/>
    <xf numFmtId="0" fontId="20" fillId="3" borderId="1" xfId="0" applyFont="1" applyFill="1" applyBorder="1"/>
    <xf numFmtId="0" fontId="21" fillId="3" borderId="1" xfId="0" applyFont="1" applyFill="1" applyBorder="1"/>
    <xf numFmtId="0" fontId="21" fillId="3" borderId="0" xfId="0" applyFont="1" applyFill="1"/>
    <xf numFmtId="188" fontId="17" fillId="3" borderId="1" xfId="9" applyNumberFormat="1" applyFont="1" applyFill="1" applyBorder="1" applyAlignment="1">
      <alignment horizontal="right"/>
    </xf>
    <xf numFmtId="188" fontId="17" fillId="3" borderId="1" xfId="9" applyNumberFormat="1" applyFont="1" applyFill="1" applyBorder="1" applyAlignment="1">
      <alignment horizontal="right" vertical="center"/>
    </xf>
    <xf numFmtId="0" fontId="22" fillId="2" borderId="0" xfId="0" applyFont="1" applyFill="1"/>
    <xf numFmtId="0" fontId="22" fillId="2" borderId="0" xfId="0" applyFont="1" applyFill="1" applyAlignment="1">
      <alignment horizontal="right"/>
    </xf>
    <xf numFmtId="0" fontId="19" fillId="2" borderId="1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18" fillId="2" borderId="1" xfId="0" quotePrefix="1" applyFont="1" applyFill="1" applyBorder="1"/>
    <xf numFmtId="0" fontId="19" fillId="4" borderId="1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8" fillId="2" borderId="1" xfId="0" applyFont="1" applyFill="1" applyBorder="1"/>
    <xf numFmtId="0" fontId="18" fillId="2" borderId="1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24" fillId="2" borderId="0" xfId="0" quotePrefix="1" applyFont="1" applyFill="1" applyAlignment="1">
      <alignment horizontal="center"/>
    </xf>
    <xf numFmtId="0" fontId="24" fillId="2" borderId="0" xfId="0" quotePrefix="1" applyFont="1" applyFill="1"/>
    <xf numFmtId="0" fontId="25" fillId="2" borderId="0" xfId="0" quotePrefix="1" applyFont="1" applyFill="1" applyAlignment="1">
      <alignment horizontal="center"/>
    </xf>
    <xf numFmtId="0" fontId="18" fillId="0" borderId="1" xfId="0" applyFont="1" applyBorder="1" applyAlignment="1">
      <alignment horizontal="left"/>
    </xf>
    <xf numFmtId="0" fontId="18" fillId="2" borderId="1" xfId="0" quotePrefix="1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19" fillId="3" borderId="0" xfId="0" applyFont="1" applyFill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9" fillId="3" borderId="1" xfId="0" applyFont="1" applyFill="1" applyBorder="1" applyAlignment="1">
      <alignment horizontal="center"/>
    </xf>
    <xf numFmtId="0" fontId="26" fillId="3" borderId="1" xfId="1" applyFont="1" applyFill="1" applyBorder="1" applyAlignment="1">
      <alignment horizontal="center"/>
    </xf>
    <xf numFmtId="0" fontId="27" fillId="5" borderId="16" xfId="0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/>
    </xf>
    <xf numFmtId="0" fontId="21" fillId="3" borderId="1" xfId="1" applyFont="1" applyFill="1" applyBorder="1" applyAlignment="1">
      <alignment horizontal="center"/>
    </xf>
    <xf numFmtId="0" fontId="21" fillId="3" borderId="1" xfId="3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/>
    </xf>
    <xf numFmtId="0" fontId="21" fillId="3" borderId="4" xfId="2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6" fillId="3" borderId="1" xfId="2" applyFont="1" applyFill="1" applyBorder="1" applyAlignment="1">
      <alignment horizontal="center"/>
    </xf>
    <xf numFmtId="0" fontId="17" fillId="3" borderId="1" xfId="2" applyFont="1" applyFill="1" applyBorder="1"/>
    <xf numFmtId="0" fontId="21" fillId="3" borderId="1" xfId="1" applyFont="1" applyFill="1" applyBorder="1"/>
    <xf numFmtId="0" fontId="26" fillId="3" borderId="1" xfId="3" applyFont="1" applyFill="1" applyBorder="1" applyAlignment="1">
      <alignment horizontal="center" vertical="center"/>
    </xf>
    <xf numFmtId="0" fontId="21" fillId="3" borderId="1" xfId="0" quotePrefix="1" applyFont="1" applyFill="1" applyBorder="1"/>
    <xf numFmtId="0" fontId="17" fillId="3" borderId="1" xfId="3" applyFont="1" applyFill="1" applyBorder="1" applyAlignment="1">
      <alignment horizontal="center" vertical="center"/>
    </xf>
    <xf numFmtId="1" fontId="21" fillId="3" borderId="1" xfId="2" applyNumberFormat="1" applyFont="1" applyFill="1" applyBorder="1" applyAlignment="1">
      <alignment horizontal="center"/>
    </xf>
    <xf numFmtId="1" fontId="21" fillId="3" borderId="1" xfId="1" applyNumberFormat="1" applyFont="1" applyFill="1" applyBorder="1" applyAlignment="1">
      <alignment horizontal="center"/>
    </xf>
    <xf numFmtId="1" fontId="21" fillId="3" borderId="1" xfId="3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/>
    </xf>
    <xf numFmtId="0" fontId="17" fillId="3" borderId="3" xfId="1" applyFont="1" applyFill="1" applyBorder="1" applyAlignment="1">
      <alignment horizontal="center"/>
    </xf>
    <xf numFmtId="0" fontId="28" fillId="3" borderId="0" xfId="1" applyFont="1" applyFill="1"/>
    <xf numFmtId="0" fontId="17" fillId="0" borderId="1" xfId="0" applyFont="1" applyBorder="1" applyAlignment="1">
      <alignment horizontal="left"/>
    </xf>
    <xf numFmtId="0" fontId="17" fillId="3" borderId="0" xfId="2" applyFont="1" applyFill="1"/>
    <xf numFmtId="0" fontId="29" fillId="3" borderId="1" xfId="1" applyFont="1" applyFill="1" applyBorder="1" applyAlignment="1">
      <alignment horizontal="center"/>
    </xf>
    <xf numFmtId="0" fontId="29" fillId="3" borderId="4" xfId="2" applyFont="1" applyFill="1" applyBorder="1"/>
    <xf numFmtId="0" fontId="29" fillId="3" borderId="5" xfId="2" applyFont="1" applyFill="1" applyBorder="1"/>
    <xf numFmtId="0" fontId="29" fillId="3" borderId="6" xfId="2" applyFont="1" applyFill="1" applyBorder="1"/>
    <xf numFmtId="0" fontId="29" fillId="3" borderId="0" xfId="2" applyFont="1" applyFill="1"/>
    <xf numFmtId="0" fontId="29" fillId="3" borderId="0" xfId="2" applyFont="1" applyFill="1" applyAlignment="1">
      <alignment vertical="top" wrapText="1"/>
    </xf>
    <xf numFmtId="0" fontId="29" fillId="3" borderId="0" xfId="2" applyFont="1" applyFill="1" applyAlignment="1">
      <alignment vertical="top"/>
    </xf>
    <xf numFmtId="0" fontId="30" fillId="3" borderId="3" xfId="1" applyFont="1" applyFill="1" applyBorder="1"/>
    <xf numFmtId="0" fontId="30" fillId="3" borderId="7" xfId="1" applyFont="1" applyFill="1" applyBorder="1"/>
    <xf numFmtId="0" fontId="30" fillId="3" borderId="2" xfId="1" applyFont="1" applyFill="1" applyBorder="1"/>
    <xf numFmtId="0" fontId="28" fillId="3" borderId="2" xfId="1" applyFont="1" applyFill="1" applyBorder="1"/>
    <xf numFmtId="0" fontId="17" fillId="3" borderId="2" xfId="2" applyFont="1" applyFill="1" applyBorder="1"/>
    <xf numFmtId="0" fontId="17" fillId="3" borderId="9" xfId="2" applyFont="1" applyFill="1" applyBorder="1"/>
    <xf numFmtId="0" fontId="30" fillId="3" borderId="0" xfId="2" quotePrefix="1" applyFont="1" applyFill="1"/>
    <xf numFmtId="0" fontId="30" fillId="3" borderId="0" xfId="1" applyFont="1" applyFill="1"/>
    <xf numFmtId="0" fontId="30" fillId="3" borderId="1" xfId="1" applyFont="1" applyFill="1" applyBorder="1"/>
    <xf numFmtId="0" fontId="28" fillId="3" borderId="4" xfId="1" applyFont="1" applyFill="1" applyBorder="1"/>
    <xf numFmtId="0" fontId="30" fillId="3" borderId="6" xfId="1" applyFont="1" applyFill="1" applyBorder="1"/>
    <xf numFmtId="0" fontId="30" fillId="3" borderId="4" xfId="1" applyFont="1" applyFill="1" applyBorder="1"/>
    <xf numFmtId="0" fontId="30" fillId="3" borderId="5" xfId="1" applyFont="1" applyFill="1" applyBorder="1"/>
    <xf numFmtId="0" fontId="28" fillId="3" borderId="0" xfId="2" applyFont="1" applyFill="1" applyAlignment="1">
      <alignment vertical="top" wrapText="1"/>
    </xf>
    <xf numFmtId="0" fontId="28" fillId="3" borderId="0" xfId="2" applyFont="1" applyFill="1" applyAlignment="1">
      <alignment vertical="top"/>
    </xf>
    <xf numFmtId="0" fontId="30" fillId="3" borderId="4" xfId="2" applyFont="1" applyFill="1" applyBorder="1"/>
    <xf numFmtId="0" fontId="30" fillId="3" borderId="5" xfId="2" applyFont="1" applyFill="1" applyBorder="1"/>
    <xf numFmtId="0" fontId="17" fillId="3" borderId="5" xfId="2" applyFont="1" applyFill="1" applyBorder="1"/>
    <xf numFmtId="0" fontId="30" fillId="3" borderId="6" xfId="2" applyFont="1" applyFill="1" applyBorder="1"/>
    <xf numFmtId="0" fontId="28" fillId="3" borderId="8" xfId="1" applyFont="1" applyFill="1" applyBorder="1"/>
    <xf numFmtId="0" fontId="17" fillId="3" borderId="0" xfId="2" applyFont="1" applyFill="1" applyAlignment="1">
      <alignment horizontal="right"/>
    </xf>
    <xf numFmtId="0" fontId="31" fillId="2" borderId="1" xfId="2" applyFont="1" applyFill="1" applyBorder="1"/>
    <xf numFmtId="0" fontId="31" fillId="3" borderId="1" xfId="1" applyFont="1" applyFill="1" applyBorder="1" applyAlignment="1">
      <alignment horizontal="center"/>
    </xf>
    <xf numFmtId="0" fontId="31" fillId="2" borderId="1" xfId="2" applyFont="1" applyFill="1" applyBorder="1" applyAlignment="1">
      <alignment horizontal="center"/>
    </xf>
    <xf numFmtId="0" fontId="31" fillId="3" borderId="1" xfId="2" applyFont="1" applyFill="1" applyBorder="1" applyAlignment="1">
      <alignment horizontal="center" vertical="center"/>
    </xf>
    <xf numFmtId="0" fontId="31" fillId="3" borderId="1" xfId="2" applyFont="1" applyFill="1" applyBorder="1" applyAlignment="1">
      <alignment horizontal="center"/>
    </xf>
    <xf numFmtId="1" fontId="21" fillId="3" borderId="1" xfId="2" applyNumberFormat="1" applyFont="1" applyFill="1" applyBorder="1"/>
    <xf numFmtId="0" fontId="30" fillId="3" borderId="0" xfId="2" applyFont="1" applyFill="1"/>
    <xf numFmtId="0" fontId="27" fillId="5" borderId="17" xfId="0" applyFont="1" applyFill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29" fillId="2" borderId="4" xfId="2" applyFont="1" applyFill="1" applyBorder="1"/>
    <xf numFmtId="0" fontId="29" fillId="2" borderId="5" xfId="2" applyFont="1" applyFill="1" applyBorder="1"/>
    <xf numFmtId="0" fontId="29" fillId="2" borderId="6" xfId="2" applyFont="1" applyFill="1" applyBorder="1"/>
    <xf numFmtId="0" fontId="29" fillId="3" borderId="3" xfId="1" applyFont="1" applyFill="1" applyBorder="1" applyAlignment="1">
      <alignment horizontal="center"/>
    </xf>
    <xf numFmtId="0" fontId="29" fillId="2" borderId="3" xfId="2" applyFont="1" applyFill="1" applyBorder="1" applyAlignment="1">
      <alignment horizontal="center"/>
    </xf>
    <xf numFmtId="0" fontId="29" fillId="3" borderId="3" xfId="2" applyFont="1" applyFill="1" applyBorder="1" applyAlignment="1">
      <alignment horizontal="center" vertical="center"/>
    </xf>
    <xf numFmtId="0" fontId="29" fillId="3" borderId="1" xfId="2" applyFont="1" applyFill="1" applyBorder="1" applyAlignment="1">
      <alignment horizontal="center"/>
    </xf>
    <xf numFmtId="0" fontId="29" fillId="2" borderId="1" xfId="2" applyFont="1" applyFill="1" applyBorder="1" applyAlignment="1">
      <alignment horizontal="center"/>
    </xf>
    <xf numFmtId="0" fontId="29" fillId="2" borderId="4" xfId="2" applyFont="1" applyFill="1" applyBorder="1" applyAlignment="1">
      <alignment horizontal="center"/>
    </xf>
    <xf numFmtId="0" fontId="17" fillId="3" borderId="1" xfId="0" applyFont="1" applyFill="1" applyBorder="1" applyAlignment="1">
      <alignment horizontal="left"/>
    </xf>
    <xf numFmtId="188" fontId="17" fillId="3" borderId="1" xfId="9" applyNumberFormat="1" applyFont="1" applyFill="1" applyBorder="1" applyAlignment="1">
      <alignment horizontal="center"/>
    </xf>
    <xf numFmtId="0" fontId="17" fillId="2" borderId="1" xfId="0" quotePrefix="1" applyFont="1" applyFill="1" applyBorder="1"/>
    <xf numFmtId="0" fontId="17" fillId="3" borderId="1" xfId="2" applyFont="1" applyFill="1" applyBorder="1" applyAlignment="1">
      <alignment horizontal="left"/>
    </xf>
    <xf numFmtId="0" fontId="27" fillId="5" borderId="18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left"/>
    </xf>
    <xf numFmtId="0" fontId="29" fillId="3" borderId="1" xfId="1" applyFont="1" applyFill="1" applyBorder="1"/>
    <xf numFmtId="0" fontId="29" fillId="3" borderId="5" xfId="1" applyFont="1" applyFill="1" applyBorder="1"/>
    <xf numFmtId="0" fontId="30" fillId="3" borderId="10" xfId="1" applyFont="1" applyFill="1" applyBorder="1"/>
    <xf numFmtId="0" fontId="30" fillId="3" borderId="11" xfId="1" applyFont="1" applyFill="1" applyBorder="1"/>
    <xf numFmtId="0" fontId="30" fillId="3" borderId="12" xfId="1" applyFont="1" applyFill="1" applyBorder="1"/>
    <xf numFmtId="0" fontId="29" fillId="3" borderId="12" xfId="1" applyFont="1" applyFill="1" applyBorder="1"/>
    <xf numFmtId="0" fontId="30" fillId="3" borderId="12" xfId="2" applyFont="1" applyFill="1" applyBorder="1"/>
    <xf numFmtId="0" fontId="30" fillId="3" borderId="13" xfId="2" applyFont="1" applyFill="1" applyBorder="1"/>
    <xf numFmtId="0" fontId="30" fillId="3" borderId="14" xfId="1" applyFont="1" applyFill="1" applyBorder="1"/>
    <xf numFmtId="0" fontId="29" fillId="3" borderId="0" xfId="1" applyFont="1" applyFill="1"/>
    <xf numFmtId="0" fontId="29" fillId="3" borderId="9" xfId="1" applyFont="1" applyFill="1" applyBorder="1"/>
    <xf numFmtId="0" fontId="30" fillId="3" borderId="0" xfId="2" applyFont="1" applyFill="1" applyAlignment="1">
      <alignment horizontal="left"/>
    </xf>
    <xf numFmtId="0" fontId="30" fillId="3" borderId="15" xfId="1" applyFont="1" applyFill="1" applyBorder="1"/>
    <xf numFmtId="0" fontId="30" fillId="3" borderId="0" xfId="1" applyFont="1" applyFill="1" applyAlignment="1">
      <alignment horizontal="left"/>
    </xf>
    <xf numFmtId="0" fontId="30" fillId="3" borderId="9" xfId="2" applyFont="1" applyFill="1" applyBorder="1"/>
    <xf numFmtId="0" fontId="29" fillId="3" borderId="2" xfId="1" applyFont="1" applyFill="1" applyBorder="1"/>
    <xf numFmtId="0" fontId="30" fillId="3" borderId="2" xfId="2" applyFont="1" applyFill="1" applyBorder="1"/>
    <xf numFmtId="0" fontId="29" fillId="3" borderId="8" xfId="1" applyFont="1" applyFill="1" applyBorder="1"/>
    <xf numFmtId="0" fontId="28" fillId="2" borderId="4" xfId="2" applyFont="1" applyFill="1" applyBorder="1"/>
    <xf numFmtId="0" fontId="28" fillId="2" borderId="5" xfId="2" applyFont="1" applyFill="1" applyBorder="1"/>
    <xf numFmtId="0" fontId="28" fillId="2" borderId="6" xfId="2" applyFont="1" applyFill="1" applyBorder="1"/>
    <xf numFmtId="0" fontId="28" fillId="3" borderId="3" xfId="1" applyFont="1" applyFill="1" applyBorder="1" applyAlignment="1">
      <alignment horizontal="center"/>
    </xf>
    <xf numFmtId="0" fontId="28" fillId="2" borderId="3" xfId="2" applyFont="1" applyFill="1" applyBorder="1" applyAlignment="1">
      <alignment horizontal="center"/>
    </xf>
    <xf numFmtId="0" fontId="28" fillId="3" borderId="3" xfId="2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/>
    </xf>
    <xf numFmtId="0" fontId="17" fillId="2" borderId="1" xfId="0" quotePrefix="1" applyFont="1" applyFill="1" applyBorder="1" applyAlignment="1">
      <alignment horizontal="left"/>
    </xf>
    <xf numFmtId="0" fontId="17" fillId="3" borderId="1" xfId="0" applyFont="1" applyFill="1" applyBorder="1"/>
    <xf numFmtId="0" fontId="32" fillId="3" borderId="1" xfId="0" applyFont="1" applyFill="1" applyBorder="1"/>
    <xf numFmtId="0" fontId="32" fillId="3" borderId="1" xfId="2" applyFont="1" applyFill="1" applyBorder="1" applyAlignment="1">
      <alignment horizontal="center"/>
    </xf>
    <xf numFmtId="0" fontId="32" fillId="3" borderId="1" xfId="1" applyFont="1" applyFill="1" applyBorder="1"/>
    <xf numFmtId="0" fontId="32" fillId="3" borderId="1" xfId="0" quotePrefix="1" applyFont="1" applyFill="1" applyBorder="1"/>
    <xf numFmtId="0" fontId="32" fillId="3" borderId="15" xfId="0" applyFont="1" applyFill="1" applyBorder="1"/>
    <xf numFmtId="0" fontId="32" fillId="3" borderId="0" xfId="0" applyFont="1" applyFill="1"/>
    <xf numFmtId="0" fontId="32" fillId="3" borderId="0" xfId="0" quotePrefix="1" applyFont="1" applyFill="1"/>
    <xf numFmtId="0" fontId="32" fillId="3" borderId="3" xfId="0" applyFont="1" applyFill="1" applyBorder="1"/>
    <xf numFmtId="0" fontId="32" fillId="3" borderId="0" xfId="10" applyFont="1" applyFill="1"/>
    <xf numFmtId="0" fontId="34" fillId="3" borderId="10" xfId="10" applyFont="1" applyFill="1" applyBorder="1" applyAlignment="1">
      <alignment horizontal="center" vertical="center"/>
    </xf>
    <xf numFmtId="0" fontId="34" fillId="3" borderId="0" xfId="10" applyFont="1" applyFill="1"/>
    <xf numFmtId="0" fontId="34" fillId="3" borderId="3" xfId="10" applyFont="1" applyFill="1" applyBorder="1" applyAlignment="1">
      <alignment horizontal="center" vertical="center"/>
    </xf>
    <xf numFmtId="0" fontId="35" fillId="3" borderId="0" xfId="10" applyFont="1" applyFill="1"/>
    <xf numFmtId="0" fontId="32" fillId="3" borderId="1" xfId="10" applyFont="1" applyFill="1" applyBorder="1" applyAlignment="1">
      <alignment horizontal="center"/>
    </xf>
    <xf numFmtId="0" fontId="32" fillId="3" borderId="1" xfId="0" applyFont="1" applyFill="1" applyBorder="1" applyAlignment="1">
      <alignment horizontal="left"/>
    </xf>
    <xf numFmtId="0" fontId="32" fillId="2" borderId="1" xfId="0" applyFont="1" applyFill="1" applyBorder="1"/>
    <xf numFmtId="0" fontId="32" fillId="3" borderId="3" xfId="10" applyFont="1" applyFill="1" applyBorder="1" applyAlignment="1">
      <alignment horizontal="center"/>
    </xf>
    <xf numFmtId="0" fontId="32" fillId="2" borderId="1" xfId="0" quotePrefix="1" applyFont="1" applyFill="1" applyBorder="1"/>
    <xf numFmtId="0" fontId="32" fillId="3" borderId="1" xfId="2" applyFont="1" applyFill="1" applyBorder="1" applyAlignment="1">
      <alignment horizontal="left"/>
    </xf>
    <xf numFmtId="0" fontId="33" fillId="3" borderId="1" xfId="0" applyFont="1" applyFill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32" fillId="3" borderId="1" xfId="2" applyFont="1" applyFill="1" applyBorder="1"/>
    <xf numFmtId="0" fontId="32" fillId="3" borderId="0" xfId="10" applyFont="1" applyFill="1" applyAlignment="1">
      <alignment horizontal="center"/>
    </xf>
    <xf numFmtId="0" fontId="32" fillId="3" borderId="0" xfId="0" applyFont="1" applyFill="1" applyAlignment="1">
      <alignment horizontal="left"/>
    </xf>
    <xf numFmtId="0" fontId="32" fillId="3" borderId="0" xfId="2" applyFont="1" applyFill="1" applyAlignment="1">
      <alignment horizontal="center"/>
    </xf>
    <xf numFmtId="0" fontId="32" fillId="3" borderId="0" xfId="2" applyFont="1" applyFill="1"/>
    <xf numFmtId="0" fontId="35" fillId="3" borderId="0" xfId="7" applyFont="1" applyFill="1"/>
    <xf numFmtId="0" fontId="35" fillId="3" borderId="0" xfId="10" applyFont="1" applyFill="1" applyAlignment="1">
      <alignment horizontal="center" vertical="center"/>
    </xf>
    <xf numFmtId="0" fontId="32" fillId="0" borderId="3" xfId="0" applyFont="1" applyBorder="1" applyAlignment="1">
      <alignment horizontal="left"/>
    </xf>
    <xf numFmtId="0" fontId="32" fillId="3" borderId="3" xfId="2" applyFont="1" applyFill="1" applyBorder="1" applyAlignment="1">
      <alignment horizontal="center"/>
    </xf>
    <xf numFmtId="0" fontId="32" fillId="2" borderId="1" xfId="0" quotePrefix="1" applyFont="1" applyFill="1" applyBorder="1" applyAlignment="1">
      <alignment horizontal="left"/>
    </xf>
    <xf numFmtId="0" fontId="32" fillId="3" borderId="0" xfId="2" applyFont="1" applyFill="1" applyAlignment="1">
      <alignment horizontal="left"/>
    </xf>
    <xf numFmtId="0" fontId="32" fillId="2" borderId="0" xfId="0" applyFont="1" applyFill="1"/>
    <xf numFmtId="0" fontId="32" fillId="3" borderId="3" xfId="0" applyFont="1" applyFill="1" applyBorder="1" applyAlignment="1">
      <alignment horizontal="left"/>
    </xf>
    <xf numFmtId="0" fontId="32" fillId="3" borderId="3" xfId="2" applyFont="1" applyFill="1" applyBorder="1"/>
    <xf numFmtId="0" fontId="35" fillId="3" borderId="1" xfId="7" applyFont="1" applyFill="1" applyBorder="1" applyAlignment="1">
      <alignment horizontal="center"/>
    </xf>
    <xf numFmtId="0" fontId="32" fillId="3" borderId="1" xfId="10" applyFont="1" applyFill="1" applyBorder="1"/>
    <xf numFmtId="0" fontId="22" fillId="3" borderId="0" xfId="8" applyFont="1" applyFill="1"/>
    <xf numFmtId="0" fontId="35" fillId="3" borderId="1" xfId="10" applyFont="1" applyFill="1" applyBorder="1" applyAlignment="1">
      <alignment horizontal="center" vertical="center"/>
    </xf>
    <xf numFmtId="0" fontId="35" fillId="3" borderId="3" xfId="7" applyFont="1" applyFill="1" applyBorder="1" applyAlignment="1">
      <alignment horizontal="center"/>
    </xf>
    <xf numFmtId="0" fontId="22" fillId="2" borderId="0" xfId="0" quotePrefix="1" applyFont="1" applyFill="1" applyAlignment="1">
      <alignment horizontal="left"/>
    </xf>
    <xf numFmtId="0" fontId="32" fillId="3" borderId="1" xfId="0" applyFont="1" applyFill="1" applyBorder="1" applyAlignment="1">
      <alignment horizontal="center"/>
    </xf>
    <xf numFmtId="0" fontId="32" fillId="3" borderId="3" xfId="0" applyFont="1" applyFill="1" applyBorder="1" applyAlignment="1">
      <alignment horizontal="center"/>
    </xf>
    <xf numFmtId="0" fontId="18" fillId="2" borderId="0" xfId="0" applyFont="1" applyFill="1"/>
    <xf numFmtId="0" fontId="23" fillId="4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wrapText="1"/>
    </xf>
    <xf numFmtId="0" fontId="27" fillId="5" borderId="0" xfId="0" applyFont="1" applyFill="1" applyBorder="1" applyAlignment="1">
      <alignment horizontal="center"/>
    </xf>
    <xf numFmtId="0" fontId="21" fillId="3" borderId="1" xfId="0" quotePrefix="1" applyFont="1" applyFill="1" applyBorder="1" applyAlignment="1">
      <alignment vertical="top"/>
    </xf>
    <xf numFmtId="0" fontId="17" fillId="3" borderId="1" xfId="1" applyFont="1" applyFill="1" applyBorder="1" applyAlignment="1">
      <alignment horizontal="center" vertical="top"/>
    </xf>
    <xf numFmtId="0" fontId="27" fillId="5" borderId="16" xfId="0" applyFont="1" applyFill="1" applyBorder="1" applyAlignment="1">
      <alignment horizontal="center" vertical="top"/>
    </xf>
    <xf numFmtId="0" fontId="21" fillId="3" borderId="1" xfId="1" applyFont="1" applyFill="1" applyBorder="1" applyAlignment="1">
      <alignment horizontal="center" vertical="top"/>
    </xf>
    <xf numFmtId="0" fontId="17" fillId="3" borderId="1" xfId="3" applyFont="1" applyFill="1" applyBorder="1" applyAlignment="1">
      <alignment horizontal="center" vertical="top"/>
    </xf>
    <xf numFmtId="1" fontId="21" fillId="3" borderId="1" xfId="1" applyNumberFormat="1" applyFont="1" applyFill="1" applyBorder="1" applyAlignment="1">
      <alignment horizontal="center" vertical="top"/>
    </xf>
    <xf numFmtId="1" fontId="21" fillId="3" borderId="1" xfId="3" applyNumberFormat="1" applyFont="1" applyFill="1" applyBorder="1" applyAlignment="1">
      <alignment horizontal="center" vertical="top"/>
    </xf>
    <xf numFmtId="1" fontId="21" fillId="3" borderId="1" xfId="2" applyNumberFormat="1" applyFont="1" applyFill="1" applyBorder="1" applyAlignment="1">
      <alignment horizontal="center" vertical="top"/>
    </xf>
    <xf numFmtId="0" fontId="21" fillId="3" borderId="1" xfId="2" applyFont="1" applyFill="1" applyBorder="1" applyAlignment="1">
      <alignment horizontal="center" vertical="top"/>
    </xf>
    <xf numFmtId="0" fontId="27" fillId="5" borderId="1" xfId="0" applyFont="1" applyFill="1" applyBorder="1" applyAlignment="1">
      <alignment horizontal="center" vertical="top"/>
    </xf>
    <xf numFmtId="1" fontId="17" fillId="3" borderId="1" xfId="2" applyNumberFormat="1" applyFont="1" applyFill="1" applyBorder="1" applyAlignment="1">
      <alignment horizontal="center" vertical="top"/>
    </xf>
    <xf numFmtId="0" fontId="17" fillId="3" borderId="1" xfId="2" applyFont="1" applyFill="1" applyBorder="1" applyAlignment="1">
      <alignment vertical="top"/>
    </xf>
    <xf numFmtId="0" fontId="21" fillId="3" borderId="1" xfId="0" applyFont="1" applyFill="1" applyBorder="1" applyAlignment="1">
      <alignment vertical="top"/>
    </xf>
    <xf numFmtId="0" fontId="17" fillId="3" borderId="3" xfId="1" applyFont="1" applyFill="1" applyBorder="1" applyAlignment="1">
      <alignment horizontal="center" vertical="top"/>
    </xf>
    <xf numFmtId="0" fontId="21" fillId="3" borderId="1" xfId="3" applyFont="1" applyFill="1" applyBorder="1" applyAlignment="1">
      <alignment horizontal="center" vertical="top"/>
    </xf>
    <xf numFmtId="0" fontId="21" fillId="3" borderId="1" xfId="0" applyFont="1" applyFill="1" applyBorder="1" applyAlignment="1">
      <alignment vertical="top" wrapText="1"/>
    </xf>
    <xf numFmtId="0" fontId="29" fillId="3" borderId="7" xfId="2" applyFont="1" applyFill="1" applyBorder="1"/>
    <xf numFmtId="0" fontId="29" fillId="3" borderId="2" xfId="2" applyFont="1" applyFill="1" applyBorder="1"/>
    <xf numFmtId="0" fontId="29" fillId="3" borderId="8" xfId="2" applyFont="1" applyFill="1" applyBorder="1"/>
    <xf numFmtId="0" fontId="7" fillId="3" borderId="1" xfId="2" applyFont="1" applyFill="1" applyBorder="1"/>
    <xf numFmtId="0" fontId="28" fillId="3" borderId="1" xfId="1" applyFont="1" applyFill="1" applyBorder="1"/>
    <xf numFmtId="0" fontId="26" fillId="3" borderId="1" xfId="3" applyFont="1" applyFill="1" applyBorder="1" applyAlignment="1">
      <alignment horizontal="center" vertical="top"/>
    </xf>
    <xf numFmtId="0" fontId="21" fillId="3" borderId="4" xfId="2" applyFont="1" applyFill="1" applyBorder="1" applyAlignment="1">
      <alignment horizontal="center" vertical="top"/>
    </xf>
    <xf numFmtId="0" fontId="26" fillId="3" borderId="1" xfId="2" applyFont="1" applyFill="1" applyBorder="1" applyAlignment="1">
      <alignment horizontal="center" vertical="top"/>
    </xf>
    <xf numFmtId="0" fontId="30" fillId="3" borderId="0" xfId="1" applyFont="1" applyFill="1" applyBorder="1"/>
    <xf numFmtId="0" fontId="30" fillId="3" borderId="0" xfId="2" applyFont="1" applyFill="1" applyBorder="1"/>
    <xf numFmtId="0" fontId="29" fillId="3" borderId="0" xfId="1" applyFont="1" applyFill="1" applyBorder="1"/>
    <xf numFmtId="0" fontId="17" fillId="3" borderId="0" xfId="1" applyFont="1" applyFill="1" applyBorder="1" applyAlignment="1">
      <alignment horizontal="center"/>
    </xf>
    <xf numFmtId="0" fontId="17" fillId="3" borderId="0" xfId="3" applyFont="1" applyFill="1" applyBorder="1" applyAlignment="1">
      <alignment horizontal="center" vertical="center"/>
    </xf>
    <xf numFmtId="188" fontId="17" fillId="3" borderId="0" xfId="9" applyNumberFormat="1" applyFont="1" applyFill="1" applyBorder="1" applyAlignment="1">
      <alignment horizontal="right"/>
    </xf>
    <xf numFmtId="188" fontId="17" fillId="3" borderId="0" xfId="9" applyNumberFormat="1" applyFont="1" applyFill="1" applyBorder="1" applyAlignment="1">
      <alignment horizontal="right" vertical="center"/>
    </xf>
    <xf numFmtId="188" fontId="17" fillId="3" borderId="0" xfId="9" applyNumberFormat="1" applyFont="1" applyFill="1" applyBorder="1" applyAlignment="1">
      <alignment horizontal="center"/>
    </xf>
    <xf numFmtId="0" fontId="17" fillId="3" borderId="0" xfId="2" applyFont="1" applyFill="1" applyBorder="1"/>
    <xf numFmtId="0" fontId="17" fillId="3" borderId="10" xfId="2" applyFont="1" applyFill="1" applyBorder="1" applyAlignment="1">
      <alignment horizontal="left"/>
    </xf>
    <xf numFmtId="0" fontId="17" fillId="2" borderId="10" xfId="0" applyFont="1" applyFill="1" applyBorder="1"/>
    <xf numFmtId="0" fontId="17" fillId="3" borderId="10" xfId="1" applyFont="1" applyFill="1" applyBorder="1" applyAlignment="1">
      <alignment horizontal="center"/>
    </xf>
    <xf numFmtId="0" fontId="17" fillId="3" borderId="15" xfId="1" applyFont="1" applyFill="1" applyBorder="1" applyAlignment="1">
      <alignment horizontal="center"/>
    </xf>
    <xf numFmtId="0" fontId="17" fillId="3" borderId="10" xfId="3" applyFont="1" applyFill="1" applyBorder="1" applyAlignment="1">
      <alignment horizontal="center" vertical="center"/>
    </xf>
    <xf numFmtId="188" fontId="17" fillId="3" borderId="10" xfId="9" applyNumberFormat="1" applyFont="1" applyFill="1" applyBorder="1" applyAlignment="1">
      <alignment horizontal="right"/>
    </xf>
    <xf numFmtId="188" fontId="17" fillId="3" borderId="10" xfId="9" applyNumberFormat="1" applyFont="1" applyFill="1" applyBorder="1" applyAlignment="1">
      <alignment horizontal="right" vertical="center"/>
    </xf>
    <xf numFmtId="188" fontId="17" fillId="3" borderId="10" xfId="9" applyNumberFormat="1" applyFont="1" applyFill="1" applyBorder="1" applyAlignment="1">
      <alignment horizontal="center"/>
    </xf>
    <xf numFmtId="0" fontId="17" fillId="3" borderId="10" xfId="2" applyFont="1" applyFill="1" applyBorder="1"/>
    <xf numFmtId="0" fontId="17" fillId="3" borderId="0" xfId="0" applyFont="1" applyFill="1" applyBorder="1" applyAlignment="1">
      <alignment horizontal="left"/>
    </xf>
    <xf numFmtId="0" fontId="32" fillId="3" borderId="3" xfId="0" quotePrefix="1" applyFont="1" applyFill="1" applyBorder="1"/>
    <xf numFmtId="0" fontId="35" fillId="3" borderId="3" xfId="10" applyFont="1" applyFill="1" applyBorder="1" applyAlignment="1">
      <alignment horizontal="center" vertical="center"/>
    </xf>
    <xf numFmtId="0" fontId="32" fillId="3" borderId="0" xfId="0" quotePrefix="1" applyFont="1" applyFill="1" applyBorder="1"/>
    <xf numFmtId="0" fontId="32" fillId="3" borderId="15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left" wrapText="1"/>
    </xf>
    <xf numFmtId="0" fontId="32" fillId="2" borderId="3" xfId="0" quotePrefix="1" applyFont="1" applyFill="1" applyBorder="1"/>
    <xf numFmtId="0" fontId="7" fillId="3" borderId="0" xfId="2" applyFont="1" applyFill="1"/>
    <xf numFmtId="0" fontId="17" fillId="3" borderId="1" xfId="1" applyFont="1" applyFill="1" applyBorder="1" applyAlignment="1">
      <alignment horizontal="center"/>
    </xf>
    <xf numFmtId="0" fontId="21" fillId="3" borderId="1" xfId="1" applyFont="1" applyFill="1" applyBorder="1" applyAlignment="1">
      <alignment horizontal="center"/>
    </xf>
    <xf numFmtId="0" fontId="21" fillId="3" borderId="1" xfId="2" applyFont="1" applyFill="1" applyBorder="1" applyAlignment="1">
      <alignment horizontal="center"/>
    </xf>
    <xf numFmtId="0" fontId="17" fillId="3" borderId="1" xfId="2" applyFont="1" applyFill="1" applyBorder="1"/>
    <xf numFmtId="0" fontId="17" fillId="3" borderId="1" xfId="3" applyFont="1" applyFill="1" applyBorder="1" applyAlignment="1">
      <alignment horizontal="center" vertical="center"/>
    </xf>
    <xf numFmtId="1" fontId="21" fillId="3" borderId="1" xfId="2" applyNumberFormat="1" applyFont="1" applyFill="1" applyBorder="1" applyAlignment="1">
      <alignment horizontal="center"/>
    </xf>
    <xf numFmtId="1" fontId="21" fillId="3" borderId="1" xfId="1" applyNumberFormat="1" applyFont="1" applyFill="1" applyBorder="1" applyAlignment="1">
      <alignment horizontal="center"/>
    </xf>
    <xf numFmtId="1" fontId="21" fillId="3" borderId="1" xfId="3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/>
    </xf>
    <xf numFmtId="0" fontId="17" fillId="3" borderId="0" xfId="2" applyFont="1" applyFill="1"/>
    <xf numFmtId="0" fontId="17" fillId="3" borderId="1" xfId="2" applyFont="1" applyFill="1" applyBorder="1" applyAlignment="1">
      <alignment horizontal="left"/>
    </xf>
    <xf numFmtId="0" fontId="29" fillId="3" borderId="2" xfId="1" applyFont="1" applyFill="1" applyBorder="1"/>
    <xf numFmtId="0" fontId="30" fillId="3" borderId="2" xfId="2" applyFont="1" applyFill="1" applyBorder="1"/>
    <xf numFmtId="0" fontId="17" fillId="3" borderId="1" xfId="2" applyFont="1" applyFill="1" applyBorder="1" applyAlignment="1">
      <alignment horizontal="center"/>
    </xf>
    <xf numFmtId="0" fontId="28" fillId="3" borderId="1" xfId="1" applyFont="1" applyFill="1" applyBorder="1" applyAlignment="1">
      <alignment horizontal="center"/>
    </xf>
    <xf numFmtId="49" fontId="28" fillId="3" borderId="1" xfId="1" applyNumberFormat="1" applyFont="1" applyFill="1" applyBorder="1" applyAlignment="1">
      <alignment horizontal="center"/>
    </xf>
    <xf numFmtId="0" fontId="32" fillId="3" borderId="1" xfId="11" applyFont="1" applyFill="1" applyBorder="1"/>
    <xf numFmtId="0" fontId="32" fillId="3" borderId="1" xfId="2" applyFont="1" applyFill="1" applyBorder="1" applyAlignment="1">
      <alignment horizontal="center"/>
    </xf>
    <xf numFmtId="0" fontId="32" fillId="3" borderId="1" xfId="1" applyFont="1" applyFill="1" applyBorder="1"/>
    <xf numFmtId="1" fontId="32" fillId="3" borderId="1" xfId="2" applyNumberFormat="1" applyFont="1" applyFill="1" applyBorder="1" applyAlignment="1">
      <alignment horizontal="center"/>
    </xf>
    <xf numFmtId="0" fontId="32" fillId="3" borderId="0" xfId="10" applyFont="1" applyFill="1"/>
    <xf numFmtId="0" fontId="34" fillId="3" borderId="10" xfId="10" applyFont="1" applyFill="1" applyBorder="1" applyAlignment="1">
      <alignment horizontal="center" vertical="center"/>
    </xf>
    <xf numFmtId="0" fontId="34" fillId="3" borderId="3" xfId="10" applyFont="1" applyFill="1" applyBorder="1" applyAlignment="1">
      <alignment horizontal="center" vertical="center"/>
    </xf>
    <xf numFmtId="0" fontId="35" fillId="3" borderId="0" xfId="10" applyFont="1" applyFill="1"/>
    <xf numFmtId="0" fontId="32" fillId="3" borderId="1" xfId="10" applyFont="1" applyFill="1" applyBorder="1" applyAlignment="1">
      <alignment horizontal="center"/>
    </xf>
    <xf numFmtId="0" fontId="32" fillId="3" borderId="3" xfId="10" applyFont="1" applyFill="1" applyBorder="1" applyAlignment="1">
      <alignment horizontal="center"/>
    </xf>
    <xf numFmtId="0" fontId="32" fillId="3" borderId="1" xfId="2" applyFont="1" applyFill="1" applyBorder="1" applyAlignment="1">
      <alignment horizontal="left"/>
    </xf>
    <xf numFmtId="0" fontId="32" fillId="3" borderId="1" xfId="2" applyFont="1" applyFill="1" applyBorder="1"/>
    <xf numFmtId="0" fontId="32" fillId="3" borderId="0" xfId="10" applyFont="1" applyFill="1" applyAlignment="1">
      <alignment horizontal="center"/>
    </xf>
    <xf numFmtId="0" fontId="32" fillId="3" borderId="0" xfId="2" applyFont="1" applyFill="1" applyAlignment="1">
      <alignment horizontal="center"/>
    </xf>
    <xf numFmtId="0" fontId="32" fillId="3" borderId="0" xfId="2" applyFont="1" applyFill="1"/>
    <xf numFmtId="0" fontId="35" fillId="3" borderId="0" xfId="7" applyFont="1" applyFill="1"/>
    <xf numFmtId="0" fontId="35" fillId="3" borderId="0" xfId="10" applyFont="1" applyFill="1" applyAlignment="1">
      <alignment horizontal="center" vertical="center"/>
    </xf>
    <xf numFmtId="0" fontId="32" fillId="3" borderId="3" xfId="2" applyFont="1" applyFill="1" applyBorder="1" applyAlignment="1">
      <alignment horizontal="center"/>
    </xf>
    <xf numFmtId="0" fontId="32" fillId="3" borderId="3" xfId="2" applyFont="1" applyFill="1" applyBorder="1" applyAlignment="1">
      <alignment horizontal="left"/>
    </xf>
    <xf numFmtId="0" fontId="32" fillId="3" borderId="0" xfId="2" applyFont="1" applyFill="1" applyAlignment="1">
      <alignment horizontal="left"/>
    </xf>
    <xf numFmtId="0" fontId="32" fillId="3" borderId="3" xfId="2" applyFont="1" applyFill="1" applyBorder="1"/>
    <xf numFmtId="0" fontId="35" fillId="3" borderId="1" xfId="7" applyFont="1" applyFill="1" applyBorder="1" applyAlignment="1">
      <alignment horizontal="center"/>
    </xf>
    <xf numFmtId="0" fontId="35" fillId="3" borderId="1" xfId="7" applyFont="1" applyFill="1" applyBorder="1"/>
    <xf numFmtId="0" fontId="32" fillId="3" borderId="1" xfId="10" applyFont="1" applyFill="1" applyBorder="1"/>
    <xf numFmtId="0" fontId="35" fillId="3" borderId="1" xfId="10" applyFont="1" applyFill="1" applyBorder="1" applyAlignment="1">
      <alignment horizontal="center" vertical="center"/>
    </xf>
    <xf numFmtId="0" fontId="32" fillId="3" borderId="0" xfId="10" applyFont="1" applyFill="1" applyBorder="1" applyAlignment="1">
      <alignment horizontal="center"/>
    </xf>
    <xf numFmtId="0" fontId="32" fillId="3" borderId="0" xfId="0" applyFont="1" applyFill="1" applyBorder="1" applyAlignment="1">
      <alignment horizontal="left"/>
    </xf>
    <xf numFmtId="0" fontId="32" fillId="3" borderId="0" xfId="0" applyFont="1" applyFill="1" applyBorder="1" applyAlignment="1">
      <alignment horizontal="center"/>
    </xf>
    <xf numFmtId="0" fontId="32" fillId="2" borderId="0" xfId="0" applyFont="1" applyFill="1" applyBorder="1"/>
    <xf numFmtId="0" fontId="32" fillId="3" borderId="0" xfId="2" applyFont="1" applyFill="1" applyBorder="1" applyAlignment="1">
      <alignment horizontal="center"/>
    </xf>
    <xf numFmtId="0" fontId="32" fillId="3" borderId="0" xfId="2" applyFont="1" applyFill="1" applyBorder="1"/>
    <xf numFmtId="0" fontId="21" fillId="3" borderId="10" xfId="0" applyFont="1" applyFill="1" applyBorder="1"/>
    <xf numFmtId="0" fontId="21" fillId="3" borderId="10" xfId="0" quotePrefix="1" applyFont="1" applyFill="1" applyBorder="1"/>
    <xf numFmtId="0" fontId="21" fillId="3" borderId="10" xfId="1" applyFont="1" applyFill="1" applyBorder="1" applyAlignment="1">
      <alignment horizontal="center"/>
    </xf>
    <xf numFmtId="1" fontId="21" fillId="3" borderId="10" xfId="1" applyNumberFormat="1" applyFont="1" applyFill="1" applyBorder="1" applyAlignment="1">
      <alignment horizontal="center"/>
    </xf>
    <xf numFmtId="1" fontId="21" fillId="3" borderId="10" xfId="3" applyNumberFormat="1" applyFont="1" applyFill="1" applyBorder="1" applyAlignment="1">
      <alignment horizontal="center" vertical="center"/>
    </xf>
    <xf numFmtId="1" fontId="21" fillId="3" borderId="10" xfId="2" applyNumberFormat="1" applyFont="1" applyFill="1" applyBorder="1" applyAlignment="1">
      <alignment horizontal="center"/>
    </xf>
    <xf numFmtId="0" fontId="21" fillId="3" borderId="10" xfId="2" applyFont="1" applyFill="1" applyBorder="1" applyAlignment="1">
      <alignment horizontal="center"/>
    </xf>
    <xf numFmtId="0" fontId="27" fillId="5" borderId="10" xfId="0" applyFont="1" applyFill="1" applyBorder="1" applyAlignment="1">
      <alignment horizontal="center"/>
    </xf>
    <xf numFmtId="1" fontId="17" fillId="3" borderId="10" xfId="2" applyNumberFormat="1" applyFont="1" applyFill="1" applyBorder="1" applyAlignment="1">
      <alignment horizontal="center"/>
    </xf>
    <xf numFmtId="0" fontId="5" fillId="3" borderId="1" xfId="1" applyFont="1" applyFill="1" applyBorder="1"/>
    <xf numFmtId="0" fontId="17" fillId="3" borderId="10" xfId="0" applyFont="1" applyFill="1" applyBorder="1" applyAlignment="1">
      <alignment horizontal="left"/>
    </xf>
    <xf numFmtId="0" fontId="29" fillId="3" borderId="3" xfId="1" applyFont="1" applyFill="1" applyBorder="1"/>
    <xf numFmtId="0" fontId="20" fillId="3" borderId="10" xfId="0" applyFont="1" applyFill="1" applyBorder="1"/>
    <xf numFmtId="0" fontId="17" fillId="2" borderId="10" xfId="0" quotePrefix="1" applyFont="1" applyFill="1" applyBorder="1" applyAlignment="1">
      <alignment horizontal="left"/>
    </xf>
    <xf numFmtId="0" fontId="32" fillId="3" borderId="1" xfId="0" applyFont="1" applyFill="1" applyBorder="1" applyAlignment="1">
      <alignment horizontal="left" vertical="top"/>
    </xf>
    <xf numFmtId="0" fontId="32" fillId="3" borderId="1" xfId="0" applyFont="1" applyFill="1" applyBorder="1" applyAlignment="1">
      <alignment horizontal="center" vertical="top"/>
    </xf>
    <xf numFmtId="0" fontId="32" fillId="3" borderId="1" xfId="2" applyFont="1" applyFill="1" applyBorder="1" applyAlignment="1">
      <alignment horizontal="center" vertical="top"/>
    </xf>
    <xf numFmtId="0" fontId="32" fillId="3" borderId="3" xfId="10" applyFont="1" applyFill="1" applyBorder="1" applyAlignment="1">
      <alignment horizontal="center" vertical="top"/>
    </xf>
    <xf numFmtId="0" fontId="32" fillId="3" borderId="1" xfId="2" applyFont="1" applyFill="1" applyBorder="1" applyAlignment="1">
      <alignment vertical="top"/>
    </xf>
    <xf numFmtId="0" fontId="32" fillId="3" borderId="1" xfId="10" applyFont="1" applyFill="1" applyBorder="1" applyAlignment="1">
      <alignment horizontal="center" vertical="top"/>
    </xf>
    <xf numFmtId="0" fontId="32" fillId="3" borderId="1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31" fillId="3" borderId="1" xfId="1" applyFont="1" applyFill="1" applyBorder="1" applyAlignment="1">
      <alignment horizontal="center" vertical="center" wrapText="1"/>
    </xf>
    <xf numFmtId="0" fontId="31" fillId="3" borderId="1" xfId="1" applyFont="1" applyFill="1" applyBorder="1" applyAlignment="1">
      <alignment horizontal="center" vertical="center"/>
    </xf>
    <xf numFmtId="0" fontId="31" fillId="3" borderId="1" xfId="2" applyFont="1" applyFill="1" applyBorder="1" applyAlignment="1">
      <alignment horizontal="center" vertical="center"/>
    </xf>
    <xf numFmtId="0" fontId="30" fillId="3" borderId="7" xfId="1" applyFont="1" applyFill="1" applyBorder="1" applyAlignment="1">
      <alignment horizontal="left"/>
    </xf>
    <xf numFmtId="0" fontId="30" fillId="3" borderId="2" xfId="1" applyFont="1" applyFill="1" applyBorder="1" applyAlignment="1">
      <alignment horizontal="left"/>
    </xf>
    <xf numFmtId="0" fontId="30" fillId="3" borderId="8" xfId="1" applyFont="1" applyFill="1" applyBorder="1" applyAlignment="1">
      <alignment horizontal="left"/>
    </xf>
    <xf numFmtId="0" fontId="28" fillId="3" borderId="0" xfId="1" applyFont="1" applyFill="1" applyAlignment="1">
      <alignment horizontal="center"/>
    </xf>
    <xf numFmtId="0" fontId="28" fillId="3" borderId="2" xfId="1" applyFont="1" applyFill="1" applyBorder="1" applyAlignment="1">
      <alignment horizontal="center" vertical="center"/>
    </xf>
    <xf numFmtId="0" fontId="31" fillId="3" borderId="1" xfId="2" applyFont="1" applyFill="1" applyBorder="1" applyAlignment="1">
      <alignment horizontal="center" vertical="center" wrapText="1"/>
    </xf>
    <xf numFmtId="0" fontId="31" fillId="2" borderId="1" xfId="2" applyFont="1" applyFill="1" applyBorder="1" applyAlignment="1">
      <alignment horizontal="center"/>
    </xf>
    <xf numFmtId="0" fontId="31" fillId="2" borderId="1" xfId="2" applyFont="1" applyFill="1" applyBorder="1" applyAlignment="1">
      <alignment horizontal="center" vertical="center" wrapText="1"/>
    </xf>
    <xf numFmtId="0" fontId="31" fillId="2" borderId="1" xfId="2" applyFont="1" applyFill="1" applyBorder="1" applyAlignment="1">
      <alignment horizontal="center" vertical="center"/>
    </xf>
    <xf numFmtId="0" fontId="6" fillId="3" borderId="0" xfId="1" applyFill="1" applyAlignment="1">
      <alignment horizontal="center" wrapText="1"/>
    </xf>
    <xf numFmtId="0" fontId="11" fillId="3" borderId="0" xfId="1" applyFont="1" applyFill="1" applyAlignment="1">
      <alignment horizontal="center"/>
    </xf>
    <xf numFmtId="0" fontId="11" fillId="3" borderId="2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/>
    </xf>
    <xf numFmtId="0" fontId="16" fillId="2" borderId="1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/>
    </xf>
    <xf numFmtId="0" fontId="29" fillId="3" borderId="4" xfId="2" applyFont="1" applyFill="1" applyBorder="1" applyAlignment="1">
      <alignment horizontal="center"/>
    </xf>
    <xf numFmtId="0" fontId="29" fillId="3" borderId="5" xfId="2" applyFont="1" applyFill="1" applyBorder="1" applyAlignment="1">
      <alignment horizontal="center"/>
    </xf>
    <xf numFmtId="0" fontId="29" fillId="3" borderId="6" xfId="2" applyFont="1" applyFill="1" applyBorder="1" applyAlignment="1">
      <alignment horizontal="center"/>
    </xf>
    <xf numFmtId="0" fontId="29" fillId="3" borderId="7" xfId="2" applyFont="1" applyFill="1" applyBorder="1" applyAlignment="1">
      <alignment horizontal="center"/>
    </xf>
    <xf numFmtId="0" fontId="29" fillId="3" borderId="2" xfId="2" applyFont="1" applyFill="1" applyBorder="1" applyAlignment="1">
      <alignment horizontal="center"/>
    </xf>
    <xf numFmtId="0" fontId="29" fillId="3" borderId="8" xfId="2" applyFont="1" applyFill="1" applyBorder="1" applyAlignment="1">
      <alignment horizontal="center"/>
    </xf>
    <xf numFmtId="0" fontId="29" fillId="3" borderId="1" xfId="1" applyFont="1" applyFill="1" applyBorder="1" applyAlignment="1">
      <alignment horizontal="center" vertical="center" wrapText="1"/>
    </xf>
    <xf numFmtId="0" fontId="29" fillId="3" borderId="4" xfId="1" applyFont="1" applyFill="1" applyBorder="1" applyAlignment="1">
      <alignment horizontal="center" vertical="center" wrapText="1"/>
    </xf>
    <xf numFmtId="0" fontId="29" fillId="3" borderId="5" xfId="1" applyFont="1" applyFill="1" applyBorder="1" applyAlignment="1">
      <alignment horizontal="center" vertical="center" wrapText="1"/>
    </xf>
    <xf numFmtId="0" fontId="29" fillId="3" borderId="6" xfId="1" applyFont="1" applyFill="1" applyBorder="1" applyAlignment="1">
      <alignment horizontal="center" vertical="center" wrapText="1"/>
    </xf>
    <xf numFmtId="0" fontId="29" fillId="3" borderId="10" xfId="1" applyFont="1" applyFill="1" applyBorder="1" applyAlignment="1">
      <alignment horizontal="center" vertical="center"/>
    </xf>
    <xf numFmtId="0" fontId="29" fillId="3" borderId="3" xfId="1" applyFont="1" applyFill="1" applyBorder="1" applyAlignment="1">
      <alignment horizontal="center" vertical="center"/>
    </xf>
    <xf numFmtId="0" fontId="29" fillId="3" borderId="10" xfId="1" applyFont="1" applyFill="1" applyBorder="1" applyAlignment="1">
      <alignment horizontal="center" vertical="center" wrapText="1"/>
    </xf>
    <xf numFmtId="0" fontId="29" fillId="3" borderId="3" xfId="1" applyFont="1" applyFill="1" applyBorder="1" applyAlignment="1">
      <alignment horizontal="center" vertical="center" wrapText="1"/>
    </xf>
    <xf numFmtId="0" fontId="28" fillId="3" borderId="4" xfId="2" applyFont="1" applyFill="1" applyBorder="1" applyAlignment="1">
      <alignment horizontal="center" vertical="center" wrapText="1"/>
    </xf>
    <xf numFmtId="0" fontId="28" fillId="3" borderId="6" xfId="2" applyFont="1" applyFill="1" applyBorder="1" applyAlignment="1">
      <alignment horizontal="center" vertical="center" wrapText="1"/>
    </xf>
    <xf numFmtId="0" fontId="29" fillId="2" borderId="4" xfId="2" applyFont="1" applyFill="1" applyBorder="1" applyAlignment="1">
      <alignment horizontal="center"/>
    </xf>
    <xf numFmtId="0" fontId="29" fillId="2" borderId="5" xfId="2" applyFont="1" applyFill="1" applyBorder="1" applyAlignment="1">
      <alignment horizontal="center"/>
    </xf>
    <xf numFmtId="0" fontId="29" fillId="2" borderId="6" xfId="2" applyFont="1" applyFill="1" applyBorder="1" applyAlignment="1">
      <alignment horizontal="center"/>
    </xf>
    <xf numFmtId="0" fontId="29" fillId="2" borderId="10" xfId="2" applyFont="1" applyFill="1" applyBorder="1" applyAlignment="1">
      <alignment horizontal="center" vertical="center" wrapText="1"/>
    </xf>
    <xf numFmtId="0" fontId="29" fillId="2" borderId="3" xfId="2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29" fillId="3" borderId="4" xfId="2" applyFont="1" applyFill="1" applyBorder="1" applyAlignment="1">
      <alignment horizontal="center" vertical="center" wrapText="1"/>
    </xf>
    <xf numFmtId="0" fontId="29" fillId="3" borderId="6" xfId="2" applyFont="1" applyFill="1" applyBorder="1" applyAlignment="1">
      <alignment horizontal="center" vertical="center" wrapText="1"/>
    </xf>
    <xf numFmtId="0" fontId="29" fillId="2" borderId="1" xfId="2" applyFont="1" applyFill="1" applyBorder="1" applyAlignment="1">
      <alignment horizontal="center" vertical="center"/>
    </xf>
    <xf numFmtId="0" fontId="29" fillId="3" borderId="0" xfId="1" applyFont="1" applyFill="1" applyAlignment="1">
      <alignment horizontal="center" wrapText="1"/>
    </xf>
    <xf numFmtId="0" fontId="29" fillId="3" borderId="1" xfId="2" applyFont="1" applyFill="1" applyBorder="1" applyAlignment="1">
      <alignment horizontal="center" vertical="center"/>
    </xf>
    <xf numFmtId="0" fontId="29" fillId="3" borderId="19" xfId="1" applyFont="1" applyFill="1" applyBorder="1" applyAlignment="1">
      <alignment horizontal="center" vertical="center"/>
    </xf>
    <xf numFmtId="0" fontId="29" fillId="2" borderId="3" xfId="2" applyFont="1" applyFill="1" applyBorder="1" applyAlignment="1">
      <alignment horizontal="center" vertical="center" wrapText="1"/>
    </xf>
    <xf numFmtId="0" fontId="28" fillId="2" borderId="10" xfId="2" applyFont="1" applyFill="1" applyBorder="1" applyAlignment="1">
      <alignment horizontal="center" vertical="center"/>
    </xf>
    <xf numFmtId="0" fontId="28" fillId="2" borderId="3" xfId="2" applyFont="1" applyFill="1" applyBorder="1" applyAlignment="1">
      <alignment horizontal="center" vertical="center"/>
    </xf>
    <xf numFmtId="0" fontId="28" fillId="3" borderId="10" xfId="2" applyFont="1" applyFill="1" applyBorder="1" applyAlignment="1">
      <alignment horizontal="center" vertical="center"/>
    </xf>
    <xf numFmtId="0" fontId="28" fillId="3" borderId="3" xfId="2" applyFont="1" applyFill="1" applyBorder="1" applyAlignment="1">
      <alignment horizontal="center" vertical="center"/>
    </xf>
    <xf numFmtId="0" fontId="34" fillId="3" borderId="13" xfId="10" applyFont="1" applyFill="1" applyBorder="1" applyAlignment="1">
      <alignment vertical="center"/>
    </xf>
    <xf numFmtId="0" fontId="22" fillId="3" borderId="8" xfId="0" applyFont="1" applyFill="1" applyBorder="1" applyAlignment="1">
      <alignment vertical="center"/>
    </xf>
    <xf numFmtId="0" fontId="34" fillId="3" borderId="0" xfId="10" applyFont="1" applyFill="1" applyAlignment="1">
      <alignment horizontal="right"/>
    </xf>
    <xf numFmtId="0" fontId="34" fillId="3" borderId="0" xfId="10" applyFont="1" applyFill="1" applyAlignment="1">
      <alignment horizontal="center"/>
    </xf>
    <xf numFmtId="0" fontId="34" fillId="3" borderId="2" xfId="10" applyFont="1" applyFill="1" applyBorder="1" applyAlignment="1">
      <alignment horizontal="center"/>
    </xf>
    <xf numFmtId="0" fontId="34" fillId="3" borderId="1" xfId="10" applyFont="1" applyFill="1" applyBorder="1" applyAlignment="1">
      <alignment horizontal="center" vertical="center"/>
    </xf>
    <xf numFmtId="0" fontId="34" fillId="3" borderId="4" xfId="10" applyFont="1" applyFill="1" applyBorder="1" applyAlignment="1">
      <alignment horizontal="center" vertical="center"/>
    </xf>
    <xf numFmtId="0" fontId="34" fillId="3" borderId="10" xfId="10" applyFont="1" applyFill="1" applyBorder="1" applyAlignment="1">
      <alignment horizontal="center" vertical="center" wrapText="1"/>
    </xf>
    <xf numFmtId="0" fontId="34" fillId="3" borderId="3" xfId="10" applyFont="1" applyFill="1" applyBorder="1" applyAlignment="1">
      <alignment horizontal="center" vertical="center" wrapText="1"/>
    </xf>
    <xf numFmtId="0" fontId="34" fillId="3" borderId="10" xfId="10" applyFont="1" applyFill="1" applyBorder="1" applyAlignment="1">
      <alignment horizontal="center" vertical="center"/>
    </xf>
    <xf numFmtId="0" fontId="34" fillId="3" borderId="3" xfId="10" applyFont="1" applyFill="1" applyBorder="1" applyAlignment="1">
      <alignment horizontal="center" vertical="center"/>
    </xf>
    <xf numFmtId="0" fontId="22" fillId="2" borderId="0" xfId="0" quotePrefix="1" applyFont="1" applyFill="1" applyAlignment="1">
      <alignment horizontal="left"/>
    </xf>
    <xf numFmtId="0" fontId="34" fillId="3" borderId="13" xfId="10" applyFont="1" applyFill="1" applyBorder="1" applyAlignment="1">
      <alignment vertical="center" wrapText="1"/>
    </xf>
    <xf numFmtId="0" fontId="22" fillId="3" borderId="8" xfId="0" applyFont="1" applyFill="1" applyBorder="1" applyAlignment="1">
      <alignment vertical="center" wrapText="1"/>
    </xf>
  </cellXfs>
  <cellStyles count="14">
    <cellStyle name="Normal 2" xfId="2" xr:uid="{00000000-0005-0000-0000-000000000000}"/>
    <cellStyle name="Normal 2 2" xfId="6" xr:uid="{00000000-0005-0000-0000-000001000000}"/>
    <cellStyle name="Normal 2 2 2" xfId="10" xr:uid="{00000000-0005-0000-0000-000002000000}"/>
    <cellStyle name="Normal 3" xfId="7" xr:uid="{00000000-0005-0000-0000-000003000000}"/>
    <cellStyle name="Normal_EF-EP-01_2" xfId="3" xr:uid="{00000000-0005-0000-0000-000004000000}"/>
    <cellStyle name="จุลภาค" xfId="9" builtinId="3"/>
    <cellStyle name="จุลภาค 2" xfId="13" xr:uid="{00000000-0005-0000-0000-000038000000}"/>
    <cellStyle name="ปกติ" xfId="0" builtinId="0"/>
    <cellStyle name="ปกติ 2" xfId="1" xr:uid="{00000000-0005-0000-0000-000007000000}"/>
    <cellStyle name="ปกติ 2 2" xfId="8" xr:uid="{00000000-0005-0000-0000-000008000000}"/>
    <cellStyle name="ปกติ 2 2 2" xfId="12" xr:uid="{00000000-0005-0000-0000-000008000000}"/>
    <cellStyle name="ปกติ 3" xfId="4" xr:uid="{00000000-0005-0000-0000-000009000000}"/>
    <cellStyle name="ปกติ 3 2" xfId="5" xr:uid="{00000000-0005-0000-0000-00000A000000}"/>
    <cellStyle name="ปกติ 4" xfId="11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6"/>
  <sheetViews>
    <sheetView view="pageBreakPreview" topLeftCell="A172" zoomScale="136" zoomScaleNormal="100" zoomScaleSheetLayoutView="136" workbookViewId="0">
      <selection activeCell="B7" sqref="B7"/>
    </sheetView>
  </sheetViews>
  <sheetFormatPr defaultColWidth="9.109375" defaultRowHeight="21"/>
  <cols>
    <col min="1" max="1" width="23.6640625" style="22" customWidth="1"/>
    <col min="2" max="2" width="40" style="22" customWidth="1"/>
    <col min="3" max="3" width="34.33203125" style="22" customWidth="1"/>
    <col min="4" max="16384" width="9.109375" style="22"/>
  </cols>
  <sheetData>
    <row r="1" spans="1:3" ht="21.75" customHeight="1">
      <c r="C1" s="23" t="s">
        <v>0</v>
      </c>
    </row>
    <row r="2" spans="1:3" ht="24.6">
      <c r="A2" s="309" t="s">
        <v>1</v>
      </c>
      <c r="B2" s="309"/>
      <c r="C2" s="309"/>
    </row>
    <row r="3" spans="1:3" ht="24.6">
      <c r="A3" s="309" t="s">
        <v>2</v>
      </c>
      <c r="B3" s="309"/>
      <c r="C3" s="309"/>
    </row>
    <row r="4" spans="1:3" ht="24.6">
      <c r="A4" s="308" t="s">
        <v>3</v>
      </c>
      <c r="B4" s="308"/>
      <c r="C4" s="308"/>
    </row>
    <row r="5" spans="1:3" s="25" customFormat="1" ht="24.6">
      <c r="A5" s="24" t="s">
        <v>4</v>
      </c>
      <c r="B5" s="24" t="s">
        <v>5</v>
      </c>
      <c r="C5" s="24" t="s">
        <v>6</v>
      </c>
    </row>
    <row r="6" spans="1:3" s="25" customFormat="1" ht="24.6">
      <c r="A6" s="26"/>
      <c r="B6" s="27" t="s">
        <v>7</v>
      </c>
      <c r="C6" s="26"/>
    </row>
    <row r="7" spans="1:3" ht="24.6">
      <c r="A7" s="26" t="s">
        <v>8</v>
      </c>
      <c r="B7" s="28" t="s">
        <v>9</v>
      </c>
      <c r="C7" s="29" t="s">
        <v>10</v>
      </c>
    </row>
    <row r="8" spans="1:3" ht="24.6">
      <c r="A8" s="29" t="s">
        <v>11</v>
      </c>
      <c r="B8" s="30"/>
      <c r="C8" s="26" t="s">
        <v>12</v>
      </c>
    </row>
    <row r="9" spans="1:3" ht="24.6">
      <c r="A9" s="29" t="s">
        <v>13</v>
      </c>
      <c r="B9" s="28"/>
      <c r="C9" s="29" t="s">
        <v>14</v>
      </c>
    </row>
    <row r="10" spans="1:3" ht="24.6">
      <c r="A10" s="26"/>
      <c r="B10" s="24"/>
      <c r="C10" s="29" t="s">
        <v>15</v>
      </c>
    </row>
    <row r="11" spans="1:3" ht="24.6">
      <c r="A11" s="29"/>
      <c r="B11" s="31" t="s">
        <v>16</v>
      </c>
      <c r="C11" s="29"/>
    </row>
    <row r="12" spans="1:3" ht="24.6">
      <c r="A12" s="29" t="s">
        <v>8</v>
      </c>
      <c r="B12" s="30" t="s">
        <v>17</v>
      </c>
      <c r="C12" s="29" t="s">
        <v>18</v>
      </c>
    </row>
    <row r="13" spans="1:3" ht="24.6">
      <c r="A13" s="29" t="s">
        <v>11</v>
      </c>
      <c r="B13" s="29"/>
      <c r="C13" s="26" t="s">
        <v>12</v>
      </c>
    </row>
    <row r="14" spans="1:3" ht="24.6">
      <c r="A14" s="29" t="s">
        <v>13</v>
      </c>
      <c r="B14" s="29"/>
      <c r="C14" s="29" t="s">
        <v>14</v>
      </c>
    </row>
    <row r="15" spans="1:3" ht="24.6">
      <c r="A15" s="26"/>
      <c r="B15" s="29"/>
      <c r="C15" s="29" t="s">
        <v>15</v>
      </c>
    </row>
    <row r="16" spans="1:3" ht="24.6">
      <c r="A16" s="29"/>
      <c r="B16" s="31" t="s">
        <v>19</v>
      </c>
      <c r="C16" s="29"/>
    </row>
    <row r="17" spans="1:3" ht="24.6">
      <c r="A17" s="29" t="s">
        <v>13</v>
      </c>
      <c r="B17" s="30" t="s">
        <v>20</v>
      </c>
      <c r="C17" s="29" t="s">
        <v>21</v>
      </c>
    </row>
    <row r="18" spans="1:3" ht="24.6">
      <c r="A18" s="29"/>
      <c r="B18" s="29"/>
      <c r="C18" s="26" t="s">
        <v>22</v>
      </c>
    </row>
    <row r="19" spans="1:3" ht="24.6">
      <c r="A19" s="29"/>
      <c r="B19" s="31" t="s">
        <v>23</v>
      </c>
      <c r="C19" s="29"/>
    </row>
    <row r="20" spans="1:3" ht="24.6">
      <c r="A20" s="29" t="s">
        <v>8</v>
      </c>
      <c r="B20" s="30"/>
      <c r="C20" s="29" t="s">
        <v>24</v>
      </c>
    </row>
    <row r="21" spans="1:3" ht="24.6">
      <c r="A21" s="29" t="s">
        <v>25</v>
      </c>
      <c r="B21" s="29"/>
      <c r="C21" s="26" t="s">
        <v>26</v>
      </c>
    </row>
    <row r="22" spans="1:3" ht="24.6">
      <c r="A22" s="26" t="s">
        <v>27</v>
      </c>
      <c r="B22" s="29"/>
      <c r="C22" s="29" t="s">
        <v>28</v>
      </c>
    </row>
    <row r="23" spans="1:3" ht="24.6">
      <c r="A23" s="26" t="s">
        <v>29</v>
      </c>
      <c r="B23" s="29"/>
      <c r="C23" s="29" t="s">
        <v>30</v>
      </c>
    </row>
    <row r="24" spans="1:3" ht="24.6">
      <c r="A24" s="29"/>
      <c r="B24" s="31" t="s">
        <v>31</v>
      </c>
      <c r="C24" s="29"/>
    </row>
    <row r="25" spans="1:3" ht="24.6">
      <c r="A25" s="29" t="s">
        <v>8</v>
      </c>
      <c r="B25" s="30"/>
      <c r="C25" s="29" t="s">
        <v>21</v>
      </c>
    </row>
    <row r="26" spans="1:3" ht="24.6">
      <c r="A26" s="29" t="s">
        <v>25</v>
      </c>
      <c r="B26" s="29"/>
      <c r="C26" s="26" t="s">
        <v>26</v>
      </c>
    </row>
    <row r="27" spans="1:3" ht="24.6">
      <c r="A27" s="26" t="s">
        <v>32</v>
      </c>
      <c r="B27" s="29"/>
      <c r="C27" s="26" t="s">
        <v>26</v>
      </c>
    </row>
    <row r="28" spans="1:3" ht="24.6">
      <c r="A28" s="26"/>
      <c r="B28" s="29"/>
      <c r="C28" s="26"/>
    </row>
    <row r="29" spans="1:3" ht="24.6">
      <c r="A29" s="26"/>
      <c r="B29" s="29"/>
      <c r="C29" s="29"/>
    </row>
    <row r="30" spans="1:3" ht="46.5" customHeight="1">
      <c r="A30" s="32" t="s">
        <v>33</v>
      </c>
      <c r="B30" s="32" t="s">
        <v>34</v>
      </c>
      <c r="C30" s="33" t="s">
        <v>35</v>
      </c>
    </row>
    <row r="31" spans="1:3">
      <c r="A31" s="32" t="s">
        <v>36</v>
      </c>
      <c r="B31" s="32" t="s">
        <v>37</v>
      </c>
      <c r="C31" s="34" t="s">
        <v>239</v>
      </c>
    </row>
    <row r="32" spans="1:3">
      <c r="A32" s="32" t="s">
        <v>38</v>
      </c>
      <c r="B32" s="32" t="s">
        <v>39</v>
      </c>
      <c r="C32" s="32" t="s">
        <v>240</v>
      </c>
    </row>
    <row r="33" spans="1:3">
      <c r="A33" s="32" t="s">
        <v>40</v>
      </c>
      <c r="B33" s="32" t="s">
        <v>41</v>
      </c>
      <c r="C33" s="33" t="s">
        <v>246</v>
      </c>
    </row>
    <row r="34" spans="1:3" ht="21.75" customHeight="1">
      <c r="C34" s="23" t="s">
        <v>0</v>
      </c>
    </row>
    <row r="35" spans="1:3" ht="24.6">
      <c r="A35" s="309" t="s">
        <v>1</v>
      </c>
      <c r="B35" s="309"/>
      <c r="C35" s="309"/>
    </row>
    <row r="36" spans="1:3" ht="24.6">
      <c r="A36" s="309" t="s">
        <v>2</v>
      </c>
      <c r="B36" s="309"/>
      <c r="C36" s="309"/>
    </row>
    <row r="37" spans="1:3" ht="24.6">
      <c r="A37" s="308" t="s">
        <v>3</v>
      </c>
      <c r="B37" s="308"/>
      <c r="C37" s="308"/>
    </row>
    <row r="38" spans="1:3" s="25" customFormat="1" ht="24.6">
      <c r="A38" s="24" t="s">
        <v>4</v>
      </c>
      <c r="B38" s="24" t="s">
        <v>5</v>
      </c>
      <c r="C38" s="24" t="s">
        <v>6</v>
      </c>
    </row>
    <row r="39" spans="1:3" ht="24.6">
      <c r="A39" s="26"/>
      <c r="B39" s="27" t="s">
        <v>42</v>
      </c>
      <c r="C39" s="29"/>
    </row>
    <row r="40" spans="1:3" ht="24.6">
      <c r="A40" s="26" t="s">
        <v>43</v>
      </c>
      <c r="B40" s="30" t="s">
        <v>44</v>
      </c>
      <c r="C40" s="29" t="s">
        <v>28</v>
      </c>
    </row>
    <row r="41" spans="1:3" ht="24.6">
      <c r="A41" s="26" t="s">
        <v>13</v>
      </c>
      <c r="B41" s="29"/>
      <c r="C41" s="29" t="s">
        <v>45</v>
      </c>
    </row>
    <row r="42" spans="1:3" ht="24.6">
      <c r="A42" s="26"/>
      <c r="B42" s="29"/>
      <c r="C42" s="29" t="s">
        <v>46</v>
      </c>
    </row>
    <row r="43" spans="1:3" ht="24.6">
      <c r="A43" s="26"/>
      <c r="B43" s="29"/>
      <c r="C43" s="26"/>
    </row>
    <row r="44" spans="1:3" ht="24.6">
      <c r="A44" s="29"/>
      <c r="B44" s="27" t="s">
        <v>47</v>
      </c>
      <c r="C44" s="29"/>
    </row>
    <row r="45" spans="1:3" ht="24.6">
      <c r="A45" s="29" t="s">
        <v>48</v>
      </c>
      <c r="B45" s="41"/>
      <c r="C45" s="29" t="s">
        <v>49</v>
      </c>
    </row>
    <row r="46" spans="1:3" ht="24.6">
      <c r="A46" s="29" t="s">
        <v>50</v>
      </c>
      <c r="B46" s="30"/>
      <c r="C46" s="29" t="s">
        <v>51</v>
      </c>
    </row>
    <row r="47" spans="1:3" ht="24.6">
      <c r="A47" s="186" t="s">
        <v>52</v>
      </c>
      <c r="B47" s="29"/>
      <c r="C47" s="29"/>
    </row>
    <row r="48" spans="1:3" ht="24.6">
      <c r="A48" s="29"/>
      <c r="B48" s="29"/>
      <c r="C48" s="29"/>
    </row>
    <row r="49" spans="1:3" ht="24.6">
      <c r="A49" s="29"/>
      <c r="B49" s="187" t="s">
        <v>53</v>
      </c>
      <c r="C49" s="29"/>
    </row>
    <row r="50" spans="1:3" ht="24.6">
      <c r="A50" s="29" t="s">
        <v>48</v>
      </c>
      <c r="B50" s="39" t="s">
        <v>54</v>
      </c>
      <c r="C50" s="29" t="s">
        <v>55</v>
      </c>
    </row>
    <row r="51" spans="1:3" ht="24.6">
      <c r="A51" s="29" t="s">
        <v>13</v>
      </c>
      <c r="B51" s="30"/>
      <c r="C51" s="29" t="s">
        <v>56</v>
      </c>
    </row>
    <row r="52" spans="1:3" ht="24.6">
      <c r="A52" s="186" t="s">
        <v>57</v>
      </c>
      <c r="B52" s="29"/>
      <c r="C52" s="29" t="s">
        <v>58</v>
      </c>
    </row>
    <row r="53" spans="1:3" ht="24.6">
      <c r="A53" s="29" t="s">
        <v>59</v>
      </c>
      <c r="B53" s="29"/>
      <c r="C53" s="29" t="s">
        <v>60</v>
      </c>
    </row>
    <row r="54" spans="1:3" ht="24.6">
      <c r="A54" s="29" t="s">
        <v>61</v>
      </c>
      <c r="B54" s="29"/>
      <c r="C54" s="29" t="s">
        <v>62</v>
      </c>
    </row>
    <row r="55" spans="1:3" ht="24.6">
      <c r="A55" s="29"/>
      <c r="B55" s="27" t="s">
        <v>63</v>
      </c>
      <c r="C55" s="29"/>
    </row>
    <row r="56" spans="1:3" ht="24.6">
      <c r="A56" s="29" t="s">
        <v>48</v>
      </c>
      <c r="B56" s="39"/>
      <c r="C56" s="29" t="s">
        <v>56</v>
      </c>
    </row>
    <row r="57" spans="1:3" ht="24.6">
      <c r="A57" s="29" t="s">
        <v>57</v>
      </c>
      <c r="B57" s="30"/>
      <c r="C57" s="29" t="s">
        <v>58</v>
      </c>
    </row>
    <row r="58" spans="1:3" ht="24.6">
      <c r="A58" s="186" t="s">
        <v>64</v>
      </c>
      <c r="B58" s="29"/>
      <c r="C58" s="29" t="s">
        <v>60</v>
      </c>
    </row>
    <row r="59" spans="1:3" ht="24.6">
      <c r="A59" s="29"/>
      <c r="B59" s="29"/>
      <c r="C59" s="29" t="s">
        <v>65</v>
      </c>
    </row>
    <row r="60" spans="1:3" ht="24.6">
      <c r="A60" s="29"/>
      <c r="B60" s="27" t="s">
        <v>66</v>
      </c>
      <c r="C60" s="29"/>
    </row>
    <row r="61" spans="1:3" ht="24.6">
      <c r="A61" s="29" t="s">
        <v>67</v>
      </c>
      <c r="B61" s="39"/>
      <c r="C61" s="29" t="s">
        <v>68</v>
      </c>
    </row>
    <row r="62" spans="1:3" ht="24.6">
      <c r="A62" s="29"/>
      <c r="B62" s="30"/>
      <c r="C62" s="29" t="s">
        <v>69</v>
      </c>
    </row>
    <row r="63" spans="1:3" ht="46.5" customHeight="1">
      <c r="A63" s="32" t="s">
        <v>33</v>
      </c>
      <c r="B63" s="32" t="s">
        <v>34</v>
      </c>
      <c r="C63" s="33" t="s">
        <v>35</v>
      </c>
    </row>
    <row r="64" spans="1:3">
      <c r="A64" s="32" t="s">
        <v>36</v>
      </c>
      <c r="B64" s="32" t="s">
        <v>37</v>
      </c>
      <c r="C64" s="34" t="s">
        <v>239</v>
      </c>
    </row>
    <row r="65" spans="1:3">
      <c r="A65" s="32" t="s">
        <v>38</v>
      </c>
      <c r="B65" s="32" t="s">
        <v>39</v>
      </c>
      <c r="C65" s="32" t="s">
        <v>240</v>
      </c>
    </row>
    <row r="66" spans="1:3">
      <c r="A66" s="32" t="s">
        <v>40</v>
      </c>
      <c r="B66" s="32" t="s">
        <v>41</v>
      </c>
      <c r="C66" s="33" t="s">
        <v>245</v>
      </c>
    </row>
    <row r="67" spans="1:3">
      <c r="C67" s="23" t="s">
        <v>0</v>
      </c>
    </row>
    <row r="68" spans="1:3" ht="24.6">
      <c r="A68" s="309" t="s">
        <v>1</v>
      </c>
      <c r="B68" s="309"/>
      <c r="C68" s="309"/>
    </row>
    <row r="69" spans="1:3" ht="24.6">
      <c r="A69" s="309" t="s">
        <v>2</v>
      </c>
      <c r="B69" s="309"/>
      <c r="C69" s="309"/>
    </row>
    <row r="70" spans="1:3" ht="24.6">
      <c r="A70" s="308" t="s">
        <v>3</v>
      </c>
      <c r="B70" s="308"/>
      <c r="C70" s="308"/>
    </row>
    <row r="71" spans="1:3" ht="24.6">
      <c r="A71" s="29"/>
      <c r="B71" s="27" t="s">
        <v>70</v>
      </c>
      <c r="C71" s="29"/>
    </row>
    <row r="72" spans="1:3" ht="24.6">
      <c r="A72" s="29" t="s">
        <v>71</v>
      </c>
      <c r="B72" s="39"/>
      <c r="C72" s="29" t="s">
        <v>72</v>
      </c>
    </row>
    <row r="73" spans="1:3" ht="24.6">
      <c r="A73" s="29" t="s">
        <v>13</v>
      </c>
      <c r="B73" s="30"/>
      <c r="C73" s="29" t="s">
        <v>62</v>
      </c>
    </row>
    <row r="74" spans="1:3" ht="24.6">
      <c r="A74" s="29" t="s">
        <v>73</v>
      </c>
      <c r="B74" s="29"/>
      <c r="C74" s="29" t="s">
        <v>56</v>
      </c>
    </row>
    <row r="75" spans="1:3" ht="24.6">
      <c r="A75" s="29" t="s">
        <v>48</v>
      </c>
      <c r="B75" s="29"/>
      <c r="C75" s="29"/>
    </row>
    <row r="76" spans="1:3" ht="24.6">
      <c r="A76" s="29"/>
      <c r="B76" s="27" t="s">
        <v>74</v>
      </c>
      <c r="C76" s="29"/>
    </row>
    <row r="77" spans="1:3" ht="24.6">
      <c r="A77" s="29" t="s">
        <v>48</v>
      </c>
      <c r="B77" s="39"/>
      <c r="C77" s="29" t="s">
        <v>75</v>
      </c>
    </row>
    <row r="78" spans="1:3" ht="24.6">
      <c r="A78" s="29" t="s">
        <v>73</v>
      </c>
      <c r="B78" s="30"/>
      <c r="C78" s="29" t="s">
        <v>62</v>
      </c>
    </row>
    <row r="79" spans="1:3" ht="24.6">
      <c r="A79" s="29"/>
      <c r="B79" s="29"/>
      <c r="C79" s="29" t="s">
        <v>56</v>
      </c>
    </row>
    <row r="80" spans="1:3" ht="24.6">
      <c r="A80" s="29"/>
      <c r="B80" s="27" t="s">
        <v>76</v>
      </c>
      <c r="C80" s="29"/>
    </row>
    <row r="81" spans="1:3" ht="24.6">
      <c r="A81" s="29" t="s">
        <v>77</v>
      </c>
      <c r="B81" s="39" t="s">
        <v>78</v>
      </c>
      <c r="C81" s="29" t="s">
        <v>75</v>
      </c>
    </row>
    <row r="82" spans="1:3" ht="24.6">
      <c r="A82" s="29" t="s">
        <v>73</v>
      </c>
      <c r="B82" s="30"/>
      <c r="C82" s="29" t="s">
        <v>79</v>
      </c>
    </row>
    <row r="83" spans="1:3" ht="24.6">
      <c r="A83" s="29"/>
      <c r="B83" s="29"/>
      <c r="C83" s="29" t="s">
        <v>80</v>
      </c>
    </row>
    <row r="84" spans="1:3" ht="24.6">
      <c r="A84" s="29"/>
      <c r="B84" s="41"/>
      <c r="C84" s="29"/>
    </row>
    <row r="85" spans="1:3" ht="24.6">
      <c r="A85" s="29"/>
      <c r="B85" s="39"/>
      <c r="C85" s="29"/>
    </row>
    <row r="86" spans="1:3" ht="24.6">
      <c r="A86" s="29"/>
      <c r="B86" s="30"/>
      <c r="C86" s="29"/>
    </row>
    <row r="87" spans="1:3" ht="24.6">
      <c r="A87" s="29"/>
      <c r="B87" s="29"/>
      <c r="C87" s="29"/>
    </row>
    <row r="88" spans="1:3" ht="24.6">
      <c r="A88" s="29"/>
      <c r="B88" s="29"/>
      <c r="C88" s="29"/>
    </row>
    <row r="89" spans="1:3" ht="24.6">
      <c r="A89" s="29"/>
      <c r="B89" s="29"/>
      <c r="C89" s="29"/>
    </row>
    <row r="90" spans="1:3" ht="24.6">
      <c r="A90" s="29"/>
      <c r="B90" s="29"/>
      <c r="C90" s="29"/>
    </row>
    <row r="91" spans="1:3" ht="24.6">
      <c r="A91" s="29"/>
      <c r="B91" s="29"/>
      <c r="C91" s="29"/>
    </row>
    <row r="92" spans="1:3" ht="24.6">
      <c r="A92" s="29"/>
      <c r="B92" s="29"/>
      <c r="C92" s="29"/>
    </row>
    <row r="93" spans="1:3" ht="24.6">
      <c r="A93" s="29"/>
      <c r="B93" s="29"/>
      <c r="C93" s="29"/>
    </row>
    <row r="94" spans="1:3" ht="24.6">
      <c r="A94" s="29"/>
      <c r="B94" s="29"/>
      <c r="C94" s="29"/>
    </row>
    <row r="95" spans="1:3" ht="24.6">
      <c r="A95" s="29"/>
      <c r="B95" s="29"/>
      <c r="C95" s="29"/>
    </row>
    <row r="96" spans="1:3" ht="46.5" customHeight="1">
      <c r="A96" s="32" t="s">
        <v>33</v>
      </c>
      <c r="B96" s="32" t="s">
        <v>34</v>
      </c>
      <c r="C96" s="33" t="s">
        <v>35</v>
      </c>
    </row>
    <row r="97" spans="1:3">
      <c r="A97" s="32" t="s">
        <v>36</v>
      </c>
      <c r="B97" s="32" t="s">
        <v>37</v>
      </c>
      <c r="C97" s="34" t="s">
        <v>239</v>
      </c>
    </row>
    <row r="98" spans="1:3">
      <c r="A98" s="32" t="s">
        <v>38</v>
      </c>
      <c r="B98" s="32" t="s">
        <v>39</v>
      </c>
      <c r="C98" s="32" t="s">
        <v>240</v>
      </c>
    </row>
    <row r="99" spans="1:3">
      <c r="A99" s="32" t="s">
        <v>40</v>
      </c>
      <c r="B99" s="32" t="s">
        <v>41</v>
      </c>
      <c r="C99" s="33" t="s">
        <v>244</v>
      </c>
    </row>
    <row r="100" spans="1:3" ht="21.75" customHeight="1">
      <c r="C100" s="23" t="s">
        <v>0</v>
      </c>
    </row>
    <row r="101" spans="1:3" ht="24.6">
      <c r="A101" s="309" t="s">
        <v>1</v>
      </c>
      <c r="B101" s="309"/>
      <c r="C101" s="309"/>
    </row>
    <row r="102" spans="1:3" ht="24.6">
      <c r="A102" s="309" t="s">
        <v>2</v>
      </c>
      <c r="B102" s="309"/>
      <c r="C102" s="309"/>
    </row>
    <row r="103" spans="1:3" ht="24.6">
      <c r="A103" s="308" t="s">
        <v>81</v>
      </c>
      <c r="B103" s="308"/>
      <c r="C103" s="308"/>
    </row>
    <row r="104" spans="1:3" s="25" customFormat="1" ht="24.6">
      <c r="A104" s="24" t="s">
        <v>4</v>
      </c>
      <c r="B104" s="24" t="s">
        <v>5</v>
      </c>
      <c r="C104" s="24" t="s">
        <v>6</v>
      </c>
    </row>
    <row r="105" spans="1:3" ht="24.6">
      <c r="A105" s="29"/>
      <c r="B105" s="27" t="s">
        <v>82</v>
      </c>
      <c r="C105" s="29"/>
    </row>
    <row r="106" spans="1:3" ht="24.6">
      <c r="A106" s="29" t="s">
        <v>83</v>
      </c>
      <c r="B106" s="39"/>
      <c r="C106" s="29" t="s">
        <v>84</v>
      </c>
    </row>
    <row r="107" spans="1:3" ht="24.6">
      <c r="A107" s="29"/>
      <c r="B107" s="30"/>
      <c r="C107" s="29"/>
    </row>
    <row r="108" spans="1:3" ht="24.6">
      <c r="A108" s="29"/>
      <c r="B108" s="29"/>
      <c r="C108" s="29"/>
    </row>
    <row r="109" spans="1:3" ht="24.6">
      <c r="A109" s="35"/>
      <c r="B109" s="27" t="s">
        <v>85</v>
      </c>
      <c r="C109" s="35"/>
    </row>
    <row r="110" spans="1:3" ht="24.6">
      <c r="A110" s="35" t="s">
        <v>86</v>
      </c>
      <c r="B110" s="35"/>
      <c r="C110" s="35" t="s">
        <v>87</v>
      </c>
    </row>
    <row r="111" spans="1:3" ht="24.6">
      <c r="A111" s="35" t="s">
        <v>88</v>
      </c>
      <c r="B111" s="35"/>
      <c r="C111" s="35" t="s">
        <v>89</v>
      </c>
    </row>
    <row r="112" spans="1:3" ht="24.6">
      <c r="A112" s="36" t="s">
        <v>90</v>
      </c>
      <c r="B112" s="37"/>
      <c r="C112" s="36" t="s">
        <v>91</v>
      </c>
    </row>
    <row r="113" spans="1:3" ht="24.6">
      <c r="A113" s="35" t="s">
        <v>92</v>
      </c>
      <c r="B113" s="35"/>
      <c r="C113" s="35"/>
    </row>
    <row r="114" spans="1:3" ht="24.6">
      <c r="A114" s="35"/>
      <c r="B114" s="35"/>
      <c r="C114" s="35"/>
    </row>
    <row r="115" spans="1:3" ht="24.6">
      <c r="A115" s="35"/>
      <c r="B115" s="35"/>
      <c r="C115" s="35"/>
    </row>
    <row r="116" spans="1:3" ht="24.6">
      <c r="A116" s="35"/>
      <c r="B116" s="35"/>
      <c r="C116" s="35"/>
    </row>
    <row r="117" spans="1:3" ht="24.6">
      <c r="A117" s="35"/>
      <c r="B117" s="35"/>
      <c r="C117" s="35"/>
    </row>
    <row r="118" spans="1:3" ht="24.6">
      <c r="A118" s="35"/>
      <c r="B118" s="35"/>
      <c r="C118" s="35"/>
    </row>
    <row r="119" spans="1:3" ht="24.6">
      <c r="A119" s="35"/>
      <c r="B119" s="35"/>
      <c r="C119" s="35"/>
    </row>
    <row r="120" spans="1:3" ht="24.6">
      <c r="A120" s="35"/>
      <c r="B120" s="35"/>
      <c r="C120" s="35"/>
    </row>
    <row r="121" spans="1:3" ht="24.6">
      <c r="A121" s="35"/>
      <c r="B121" s="35"/>
      <c r="C121" s="35"/>
    </row>
    <row r="122" spans="1:3" ht="24.6">
      <c r="A122" s="35"/>
      <c r="B122" s="35"/>
      <c r="C122" s="35"/>
    </row>
    <row r="123" spans="1:3" ht="24.6">
      <c r="A123" s="35"/>
      <c r="B123" s="35"/>
      <c r="C123" s="35"/>
    </row>
    <row r="124" spans="1:3" ht="24.6">
      <c r="A124" s="35"/>
      <c r="B124" s="35"/>
      <c r="C124" s="35"/>
    </row>
    <row r="125" spans="1:3" ht="24.6">
      <c r="A125" s="35"/>
      <c r="B125" s="35"/>
      <c r="C125" s="35"/>
    </row>
    <row r="126" spans="1:3" ht="24.6">
      <c r="A126" s="35"/>
      <c r="B126" s="35"/>
      <c r="C126" s="35"/>
    </row>
    <row r="127" spans="1:3" ht="24.6">
      <c r="A127" s="35"/>
      <c r="B127" s="35"/>
      <c r="C127" s="35"/>
    </row>
    <row r="128" spans="1:3" ht="24.6">
      <c r="A128" s="35"/>
      <c r="B128" s="35"/>
      <c r="C128" s="35"/>
    </row>
    <row r="129" spans="1:3" ht="48.75" customHeight="1">
      <c r="A129" s="32" t="s">
        <v>33</v>
      </c>
      <c r="B129" s="32" t="s">
        <v>34</v>
      </c>
      <c r="C129" s="33" t="s">
        <v>35</v>
      </c>
    </row>
    <row r="130" spans="1:3">
      <c r="A130" s="32" t="s">
        <v>36</v>
      </c>
      <c r="B130" s="32" t="s">
        <v>37</v>
      </c>
      <c r="C130" s="34" t="s">
        <v>239</v>
      </c>
    </row>
    <row r="131" spans="1:3">
      <c r="A131" s="32" t="s">
        <v>38</v>
      </c>
      <c r="B131" s="32" t="s">
        <v>39</v>
      </c>
      <c r="C131" s="32" t="s">
        <v>240</v>
      </c>
    </row>
    <row r="132" spans="1:3">
      <c r="A132" s="32" t="s">
        <v>40</v>
      </c>
      <c r="B132" s="32" t="s">
        <v>41</v>
      </c>
      <c r="C132" s="33" t="s">
        <v>244</v>
      </c>
    </row>
    <row r="133" spans="1:3">
      <c r="C133" s="23" t="s">
        <v>0</v>
      </c>
    </row>
    <row r="134" spans="1:3" ht="24.6">
      <c r="A134" s="309" t="s">
        <v>1</v>
      </c>
      <c r="B134" s="309"/>
      <c r="C134" s="309"/>
    </row>
    <row r="135" spans="1:3" ht="24.6">
      <c r="A135" s="309" t="s">
        <v>2</v>
      </c>
      <c r="B135" s="309"/>
      <c r="C135" s="309"/>
    </row>
    <row r="136" spans="1:3" ht="24.6">
      <c r="A136" s="308" t="s">
        <v>93</v>
      </c>
      <c r="B136" s="308"/>
      <c r="C136" s="308"/>
    </row>
    <row r="137" spans="1:3" ht="24.6">
      <c r="A137" s="24" t="s">
        <v>4</v>
      </c>
      <c r="B137" s="24" t="s">
        <v>5</v>
      </c>
      <c r="C137" s="24" t="s">
        <v>6</v>
      </c>
    </row>
    <row r="138" spans="1:3" ht="24.6">
      <c r="A138" s="29"/>
      <c r="B138" s="27" t="s">
        <v>94</v>
      </c>
      <c r="C138" s="29"/>
    </row>
    <row r="139" spans="1:3" ht="24.6">
      <c r="A139" s="29" t="s">
        <v>13</v>
      </c>
      <c r="B139" s="39" t="s">
        <v>95</v>
      </c>
      <c r="C139" s="29" t="s">
        <v>96</v>
      </c>
    </row>
    <row r="140" spans="1:3" ht="24.6">
      <c r="A140" s="29"/>
      <c r="B140" s="30"/>
      <c r="C140" s="29"/>
    </row>
    <row r="141" spans="1:3" ht="24.6">
      <c r="A141" s="29"/>
      <c r="B141" s="30"/>
      <c r="C141" s="29"/>
    </row>
    <row r="142" spans="1:3" ht="22.5" customHeight="1">
      <c r="A142" s="29"/>
      <c r="B142" s="27" t="s">
        <v>97</v>
      </c>
      <c r="C142" s="29"/>
    </row>
    <row r="143" spans="1:3" ht="22.5" customHeight="1">
      <c r="A143" s="29" t="s">
        <v>13</v>
      </c>
      <c r="B143" s="39"/>
      <c r="C143" s="29" t="s">
        <v>98</v>
      </c>
    </row>
    <row r="144" spans="1:3" ht="22.5" customHeight="1">
      <c r="A144" s="29"/>
      <c r="B144" s="39"/>
      <c r="C144" s="29"/>
    </row>
    <row r="145" spans="1:3" ht="22.5" customHeight="1">
      <c r="A145" s="29"/>
      <c r="B145" s="27" t="s">
        <v>99</v>
      </c>
      <c r="C145" s="29"/>
    </row>
    <row r="146" spans="1:3" ht="22.5" customHeight="1">
      <c r="A146" s="29" t="s">
        <v>57</v>
      </c>
      <c r="B146" s="39"/>
      <c r="C146" s="29" t="s">
        <v>60</v>
      </c>
    </row>
    <row r="147" spans="1:3" ht="22.5" customHeight="1">
      <c r="A147" s="29" t="s">
        <v>100</v>
      </c>
      <c r="B147" s="29"/>
      <c r="C147" s="29" t="s">
        <v>101</v>
      </c>
    </row>
    <row r="148" spans="1:3" ht="22.5" customHeight="1">
      <c r="A148" s="29"/>
      <c r="B148" s="29"/>
      <c r="C148" s="29" t="s">
        <v>62</v>
      </c>
    </row>
    <row r="149" spans="1:3" ht="22.5" customHeight="1">
      <c r="A149" s="29"/>
      <c r="B149" s="29"/>
      <c r="C149" s="29"/>
    </row>
    <row r="150" spans="1:3" ht="22.5" customHeight="1">
      <c r="A150" s="29"/>
      <c r="B150" s="187" t="s">
        <v>102</v>
      </c>
      <c r="C150" s="29"/>
    </row>
    <row r="151" spans="1:3" ht="22.5" customHeight="1">
      <c r="A151" s="29" t="s">
        <v>13</v>
      </c>
      <c r="B151" s="39" t="s">
        <v>54</v>
      </c>
      <c r="C151" s="29" t="s">
        <v>55</v>
      </c>
    </row>
    <row r="152" spans="1:3" ht="22.5" customHeight="1">
      <c r="A152" s="29" t="s">
        <v>57</v>
      </c>
      <c r="B152" s="29"/>
      <c r="C152" s="29" t="s">
        <v>101</v>
      </c>
    </row>
    <row r="153" spans="1:3" ht="22.5" customHeight="1">
      <c r="A153" s="29" t="s">
        <v>59</v>
      </c>
      <c r="B153" s="29"/>
      <c r="C153" s="29" t="s">
        <v>62</v>
      </c>
    </row>
    <row r="154" spans="1:3" ht="22.5" customHeight="1">
      <c r="A154" s="29" t="s">
        <v>103</v>
      </c>
      <c r="B154" s="29"/>
      <c r="C154" s="29" t="s">
        <v>58</v>
      </c>
    </row>
    <row r="155" spans="1:3" ht="22.5" customHeight="1">
      <c r="A155" s="29"/>
      <c r="B155" s="29"/>
      <c r="C155" s="29"/>
    </row>
    <row r="156" spans="1:3" ht="22.5" customHeight="1">
      <c r="A156" s="29"/>
      <c r="B156" s="29"/>
      <c r="C156" s="29"/>
    </row>
    <row r="157" spans="1:3" ht="22.5" customHeight="1">
      <c r="A157" s="29"/>
      <c r="B157" s="29"/>
      <c r="C157" s="29"/>
    </row>
    <row r="158" spans="1:3" ht="22.5" customHeight="1">
      <c r="A158" s="29"/>
      <c r="B158" s="29"/>
      <c r="C158" s="29"/>
    </row>
    <row r="159" spans="1:3" ht="22.5" customHeight="1">
      <c r="A159" s="29"/>
      <c r="B159" s="29"/>
      <c r="C159" s="29"/>
    </row>
    <row r="160" spans="1:3" ht="22.5" customHeight="1">
      <c r="A160" s="29"/>
      <c r="B160" s="29"/>
      <c r="C160" s="29"/>
    </row>
    <row r="161" spans="1:3" ht="22.5" customHeight="1">
      <c r="A161" s="29"/>
      <c r="B161" s="29"/>
      <c r="C161" s="29"/>
    </row>
    <row r="162" spans="1:3" ht="22.5" customHeight="1">
      <c r="A162" s="29"/>
      <c r="B162" s="29"/>
      <c r="C162" s="29"/>
    </row>
    <row r="163" spans="1:3" ht="49.5" customHeight="1">
      <c r="A163" s="32" t="s">
        <v>33</v>
      </c>
      <c r="B163" s="32" t="s">
        <v>34</v>
      </c>
      <c r="C163" s="33" t="s">
        <v>35</v>
      </c>
    </row>
    <row r="164" spans="1:3" ht="22.5" customHeight="1">
      <c r="A164" s="32" t="s">
        <v>36</v>
      </c>
      <c r="B164" s="32" t="s">
        <v>37</v>
      </c>
      <c r="C164" s="34" t="s">
        <v>239</v>
      </c>
    </row>
    <row r="165" spans="1:3" ht="22.5" customHeight="1">
      <c r="A165" s="32" t="s">
        <v>38</v>
      </c>
      <c r="B165" s="32" t="s">
        <v>39</v>
      </c>
      <c r="C165" s="32" t="s">
        <v>240</v>
      </c>
    </row>
    <row r="166" spans="1:3" ht="22.5" customHeight="1">
      <c r="A166" s="32" t="s">
        <v>40</v>
      </c>
      <c r="B166" s="32" t="s">
        <v>41</v>
      </c>
      <c r="C166" s="33" t="s">
        <v>244</v>
      </c>
    </row>
    <row r="167" spans="1:3" ht="22.5" customHeight="1">
      <c r="C167" s="23" t="s">
        <v>0</v>
      </c>
    </row>
    <row r="168" spans="1:3" ht="22.5" customHeight="1">
      <c r="A168" s="309" t="s">
        <v>1</v>
      </c>
      <c r="B168" s="309"/>
      <c r="C168" s="309"/>
    </row>
    <row r="169" spans="1:3" ht="22.5" customHeight="1">
      <c r="A169" s="309" t="s">
        <v>2</v>
      </c>
      <c r="B169" s="309"/>
      <c r="C169" s="309"/>
    </row>
    <row r="170" spans="1:3" ht="22.5" customHeight="1">
      <c r="A170" s="308" t="s">
        <v>104</v>
      </c>
      <c r="B170" s="308"/>
      <c r="C170" s="308"/>
    </row>
    <row r="171" spans="1:3" ht="22.5" customHeight="1">
      <c r="A171" s="24" t="s">
        <v>4</v>
      </c>
      <c r="B171" s="24" t="s">
        <v>5</v>
      </c>
      <c r="C171" s="24" t="s">
        <v>6</v>
      </c>
    </row>
    <row r="172" spans="1:3" ht="22.5" customHeight="1">
      <c r="A172" s="26"/>
      <c r="B172" s="27" t="s">
        <v>7</v>
      </c>
      <c r="C172" s="26"/>
    </row>
    <row r="173" spans="1:3" ht="22.5" customHeight="1">
      <c r="A173" s="26" t="s">
        <v>8</v>
      </c>
      <c r="B173" s="28" t="s">
        <v>9</v>
      </c>
      <c r="C173" s="29" t="s">
        <v>10</v>
      </c>
    </row>
    <row r="174" spans="1:3" ht="22.5" customHeight="1">
      <c r="A174" s="29" t="s">
        <v>11</v>
      </c>
      <c r="B174" s="30"/>
      <c r="C174" s="26" t="s">
        <v>12</v>
      </c>
    </row>
    <row r="175" spans="1:3" ht="22.5" customHeight="1">
      <c r="A175" s="29" t="s">
        <v>13</v>
      </c>
      <c r="B175" s="28"/>
      <c r="C175" s="29" t="s">
        <v>14</v>
      </c>
    </row>
    <row r="176" spans="1:3" ht="22.5" customHeight="1">
      <c r="A176" s="26"/>
      <c r="B176" s="24"/>
      <c r="C176" s="29" t="s">
        <v>15</v>
      </c>
    </row>
    <row r="177" spans="1:3" ht="22.5" customHeight="1">
      <c r="A177" s="29"/>
      <c r="B177" s="31" t="s">
        <v>105</v>
      </c>
      <c r="C177" s="29"/>
    </row>
    <row r="178" spans="1:3" ht="22.5" customHeight="1">
      <c r="A178" s="29" t="s">
        <v>8</v>
      </c>
      <c r="B178" s="30" t="s">
        <v>106</v>
      </c>
      <c r="C178" s="29" t="s">
        <v>18</v>
      </c>
    </row>
    <row r="179" spans="1:3" ht="22.5" customHeight="1">
      <c r="A179" s="29" t="s">
        <v>107</v>
      </c>
      <c r="B179" s="29"/>
      <c r="C179" s="26" t="s">
        <v>108</v>
      </c>
    </row>
    <row r="180" spans="1:3" ht="22.5" customHeight="1">
      <c r="A180" s="29" t="s">
        <v>13</v>
      </c>
      <c r="B180" s="29"/>
      <c r="C180" s="29" t="s">
        <v>109</v>
      </c>
    </row>
    <row r="181" spans="1:3" ht="22.5" customHeight="1">
      <c r="A181" s="26" t="s">
        <v>110</v>
      </c>
      <c r="B181" s="29"/>
      <c r="C181" s="29" t="s">
        <v>111</v>
      </c>
    </row>
    <row r="182" spans="1:3" ht="22.5" customHeight="1">
      <c r="A182" s="29"/>
      <c r="B182" s="31" t="s">
        <v>23</v>
      </c>
      <c r="C182" s="29"/>
    </row>
    <row r="183" spans="1:3" ht="22.5" customHeight="1">
      <c r="A183" s="29" t="s">
        <v>8</v>
      </c>
      <c r="B183" s="30"/>
      <c r="C183" s="29" t="s">
        <v>24</v>
      </c>
    </row>
    <row r="184" spans="1:3" ht="22.5" customHeight="1">
      <c r="A184" s="29" t="s">
        <v>25</v>
      </c>
      <c r="B184" s="29"/>
      <c r="C184" s="26" t="s">
        <v>26</v>
      </c>
    </row>
    <row r="185" spans="1:3" ht="22.5" customHeight="1">
      <c r="A185" s="26" t="s">
        <v>27</v>
      </c>
      <c r="B185" s="29"/>
      <c r="C185" s="29" t="s">
        <v>28</v>
      </c>
    </row>
    <row r="186" spans="1:3" ht="22.5" customHeight="1">
      <c r="A186" s="26" t="s">
        <v>29</v>
      </c>
      <c r="B186" s="29"/>
      <c r="C186" s="29" t="s">
        <v>30</v>
      </c>
    </row>
    <row r="187" spans="1:3" ht="22.5" customHeight="1">
      <c r="A187" s="29"/>
      <c r="B187" s="31" t="s">
        <v>31</v>
      </c>
      <c r="C187" s="29"/>
    </row>
    <row r="188" spans="1:3" ht="22.5" customHeight="1">
      <c r="A188" s="29" t="s">
        <v>8</v>
      </c>
      <c r="B188" s="30"/>
      <c r="C188" s="29" t="s">
        <v>21</v>
      </c>
    </row>
    <row r="189" spans="1:3" ht="22.5" customHeight="1">
      <c r="A189" s="29" t="s">
        <v>25</v>
      </c>
      <c r="B189" s="29"/>
      <c r="C189" s="26" t="s">
        <v>26</v>
      </c>
    </row>
    <row r="190" spans="1:3" ht="22.5" customHeight="1">
      <c r="A190" s="26" t="s">
        <v>32</v>
      </c>
      <c r="B190" s="29"/>
      <c r="C190" s="26" t="s">
        <v>26</v>
      </c>
    </row>
    <row r="191" spans="1:3" ht="22.5" customHeight="1">
      <c r="A191" s="26"/>
      <c r="B191" s="27" t="s">
        <v>42</v>
      </c>
      <c r="C191" s="29"/>
    </row>
    <row r="192" spans="1:3" ht="22.5" customHeight="1">
      <c r="A192" s="26" t="s">
        <v>43</v>
      </c>
      <c r="B192" s="30"/>
      <c r="C192" s="29" t="s">
        <v>28</v>
      </c>
    </row>
    <row r="193" spans="1:3" ht="22.5" customHeight="1">
      <c r="A193" s="26" t="s">
        <v>44</v>
      </c>
      <c r="B193" s="29"/>
      <c r="C193" s="29" t="s">
        <v>45</v>
      </c>
    </row>
    <row r="194" spans="1:3" ht="22.5" customHeight="1">
      <c r="A194" s="26"/>
      <c r="B194" s="29"/>
      <c r="C194" s="29" t="s">
        <v>46</v>
      </c>
    </row>
    <row r="195" spans="1:3" ht="22.5" customHeight="1">
      <c r="A195" s="29"/>
      <c r="B195" s="27" t="s">
        <v>47</v>
      </c>
      <c r="C195" s="29"/>
    </row>
    <row r="196" spans="1:3" ht="22.5" customHeight="1">
      <c r="A196" s="29" t="s">
        <v>48</v>
      </c>
      <c r="B196" s="41"/>
      <c r="C196" s="29" t="s">
        <v>49</v>
      </c>
    </row>
    <row r="197" spans="1:3" ht="22.5" customHeight="1">
      <c r="A197" s="29" t="s">
        <v>50</v>
      </c>
      <c r="B197" s="30"/>
      <c r="C197" s="29" t="s">
        <v>51</v>
      </c>
    </row>
    <row r="198" spans="1:3" ht="22.5" customHeight="1">
      <c r="A198" s="29" t="s">
        <v>52</v>
      </c>
      <c r="B198" s="29"/>
      <c r="C198" s="29"/>
    </row>
    <row r="199" spans="1:3" ht="54.75" customHeight="1">
      <c r="A199" s="32" t="s">
        <v>36</v>
      </c>
      <c r="B199" s="32" t="s">
        <v>37</v>
      </c>
      <c r="C199" s="34" t="s">
        <v>239</v>
      </c>
    </row>
    <row r="200" spans="1:3" ht="22.5" customHeight="1">
      <c r="A200" s="32" t="s">
        <v>38</v>
      </c>
      <c r="B200" s="32" t="s">
        <v>39</v>
      </c>
      <c r="C200" s="32" t="s">
        <v>240</v>
      </c>
    </row>
    <row r="201" spans="1:3" ht="22.5" customHeight="1">
      <c r="A201" s="32" t="s">
        <v>40</v>
      </c>
      <c r="B201" s="32" t="s">
        <v>41</v>
      </c>
      <c r="C201" s="33" t="s">
        <v>244</v>
      </c>
    </row>
    <row r="202" spans="1:3" ht="22.5" customHeight="1">
      <c r="C202" s="23" t="s">
        <v>0</v>
      </c>
    </row>
    <row r="203" spans="1:3" ht="22.5" customHeight="1">
      <c r="A203" s="309" t="s">
        <v>1</v>
      </c>
      <c r="B203" s="309"/>
      <c r="C203" s="309"/>
    </row>
    <row r="204" spans="1:3" ht="22.5" customHeight="1">
      <c r="A204" s="309" t="s">
        <v>2</v>
      </c>
      <c r="B204" s="309"/>
      <c r="C204" s="309"/>
    </row>
    <row r="205" spans="1:3" ht="22.5" customHeight="1">
      <c r="A205" s="308" t="s">
        <v>104</v>
      </c>
      <c r="B205" s="308"/>
      <c r="C205" s="308"/>
    </row>
    <row r="206" spans="1:3" ht="22.5" customHeight="1">
      <c r="A206" s="24" t="s">
        <v>4</v>
      </c>
      <c r="B206" s="24" t="s">
        <v>5</v>
      </c>
      <c r="C206" s="24" t="s">
        <v>6</v>
      </c>
    </row>
    <row r="207" spans="1:3" ht="22.5" customHeight="1">
      <c r="A207" s="29"/>
      <c r="B207" s="187" t="s">
        <v>112</v>
      </c>
      <c r="C207" s="29"/>
    </row>
    <row r="208" spans="1:3" ht="22.5" customHeight="1">
      <c r="A208" s="29" t="s">
        <v>48</v>
      </c>
      <c r="B208" s="39" t="s">
        <v>54</v>
      </c>
      <c r="C208" s="29" t="s">
        <v>55</v>
      </c>
    </row>
    <row r="209" spans="1:3" ht="22.5" customHeight="1">
      <c r="A209" s="29" t="s">
        <v>13</v>
      </c>
      <c r="B209" s="30"/>
      <c r="C209" s="29" t="s">
        <v>56</v>
      </c>
    </row>
    <row r="210" spans="1:3" ht="22.5" customHeight="1">
      <c r="A210" s="186" t="s">
        <v>57</v>
      </c>
      <c r="B210" s="29"/>
      <c r="C210" s="29" t="s">
        <v>58</v>
      </c>
    </row>
    <row r="211" spans="1:3" ht="22.5" customHeight="1">
      <c r="A211" s="29" t="s">
        <v>59</v>
      </c>
      <c r="B211" s="29"/>
      <c r="C211" s="29" t="s">
        <v>60</v>
      </c>
    </row>
    <row r="212" spans="1:3" ht="22.5" customHeight="1">
      <c r="A212" s="29" t="s">
        <v>61</v>
      </c>
      <c r="B212" s="29"/>
      <c r="C212" s="29" t="s">
        <v>62</v>
      </c>
    </row>
    <row r="213" spans="1:3" ht="22.5" customHeight="1">
      <c r="A213" s="29"/>
      <c r="B213" s="30"/>
      <c r="C213" s="29"/>
    </row>
    <row r="214" spans="1:3" ht="22.5" customHeight="1">
      <c r="A214" s="29"/>
      <c r="B214" s="29"/>
      <c r="C214" s="26"/>
    </row>
    <row r="215" spans="1:3" ht="22.5" customHeight="1">
      <c r="A215" s="29"/>
      <c r="B215" s="29"/>
      <c r="C215" s="29"/>
    </row>
    <row r="216" spans="1:3" ht="22.5" customHeight="1">
      <c r="A216" s="26"/>
      <c r="B216" s="29"/>
      <c r="C216" s="29"/>
    </row>
    <row r="217" spans="1:3" ht="22.5" customHeight="1">
      <c r="A217" s="29"/>
      <c r="B217" s="38"/>
      <c r="C217" s="29"/>
    </row>
    <row r="218" spans="1:3" ht="22.5" customHeight="1">
      <c r="A218" s="29"/>
      <c r="B218" s="30"/>
      <c r="C218" s="29"/>
    </row>
    <row r="219" spans="1:3" ht="22.5" customHeight="1">
      <c r="A219" s="29"/>
      <c r="B219" s="29"/>
      <c r="C219" s="26"/>
    </row>
    <row r="220" spans="1:3" ht="22.5" customHeight="1">
      <c r="A220" s="26"/>
      <c r="B220" s="29"/>
      <c r="C220" s="29"/>
    </row>
    <row r="221" spans="1:3" ht="22.5" customHeight="1">
      <c r="A221" s="26"/>
      <c r="B221" s="29"/>
      <c r="C221" s="29"/>
    </row>
    <row r="222" spans="1:3" ht="22.5" customHeight="1">
      <c r="A222" s="29"/>
      <c r="B222" s="38"/>
      <c r="C222" s="29"/>
    </row>
    <row r="223" spans="1:3" ht="22.5" customHeight="1">
      <c r="A223" s="29"/>
      <c r="B223" s="39"/>
      <c r="C223" s="29"/>
    </row>
    <row r="224" spans="1:3" ht="22.5" customHeight="1">
      <c r="A224" s="29"/>
      <c r="B224" s="40"/>
      <c r="C224" s="26"/>
    </row>
    <row r="225" spans="1:3" ht="22.5" customHeight="1">
      <c r="A225" s="26"/>
      <c r="B225" s="40"/>
      <c r="C225" s="26"/>
    </row>
    <row r="226" spans="1:3" ht="22.5" customHeight="1">
      <c r="A226" s="26"/>
      <c r="B226" s="41"/>
      <c r="C226" s="29"/>
    </row>
    <row r="227" spans="1:3" ht="22.5" customHeight="1">
      <c r="A227" s="26"/>
      <c r="B227" s="39"/>
      <c r="C227" s="29"/>
    </row>
    <row r="228" spans="1:3" ht="22.5" customHeight="1">
      <c r="A228" s="26"/>
      <c r="B228" s="40"/>
      <c r="C228" s="29"/>
    </row>
    <row r="229" spans="1:3" ht="22.5" customHeight="1">
      <c r="A229" s="26"/>
      <c r="B229" s="40"/>
      <c r="C229" s="29"/>
    </row>
    <row r="230" spans="1:3" ht="22.5" customHeight="1">
      <c r="A230" s="29"/>
      <c r="B230" s="41"/>
      <c r="C230" s="29"/>
    </row>
    <row r="231" spans="1:3" ht="22.5" customHeight="1">
      <c r="A231" s="29"/>
      <c r="B231" s="41"/>
      <c r="C231" s="29"/>
    </row>
    <row r="232" spans="1:3" ht="22.5" customHeight="1">
      <c r="A232" s="29"/>
      <c r="B232" s="30"/>
      <c r="C232" s="29"/>
    </row>
    <row r="233" spans="1:3" ht="22.5" customHeight="1">
      <c r="A233" s="29"/>
      <c r="B233" s="29"/>
      <c r="C233" s="29"/>
    </row>
    <row r="234" spans="1:3" ht="45.75" customHeight="1">
      <c r="A234" s="32" t="s">
        <v>36</v>
      </c>
      <c r="B234" s="32" t="s">
        <v>37</v>
      </c>
      <c r="C234" s="34" t="s">
        <v>239</v>
      </c>
    </row>
    <row r="235" spans="1:3" ht="22.5" customHeight="1">
      <c r="A235" s="32" t="s">
        <v>38</v>
      </c>
      <c r="B235" s="32" t="s">
        <v>39</v>
      </c>
      <c r="C235" s="32" t="s">
        <v>240</v>
      </c>
    </row>
    <row r="236" spans="1:3" ht="22.5" customHeight="1">
      <c r="A236" s="32" t="s">
        <v>40</v>
      </c>
      <c r="B236" s="32" t="s">
        <v>41</v>
      </c>
      <c r="C236" s="33" t="s">
        <v>244</v>
      </c>
    </row>
  </sheetData>
  <mergeCells count="21">
    <mergeCell ref="A205:C205"/>
    <mergeCell ref="A168:C168"/>
    <mergeCell ref="A169:C169"/>
    <mergeCell ref="A170:C170"/>
    <mergeCell ref="A203:C203"/>
    <mergeCell ref="A204:C204"/>
    <mergeCell ref="A135:C135"/>
    <mergeCell ref="A136:C136"/>
    <mergeCell ref="A134:C134"/>
    <mergeCell ref="A68:C68"/>
    <mergeCell ref="A69:C69"/>
    <mergeCell ref="A70:C70"/>
    <mergeCell ref="A37:C37"/>
    <mergeCell ref="A101:C101"/>
    <mergeCell ref="A102:C102"/>
    <mergeCell ref="A103:C103"/>
    <mergeCell ref="A2:C2"/>
    <mergeCell ref="A4:C4"/>
    <mergeCell ref="A3:C3"/>
    <mergeCell ref="A35:C35"/>
    <mergeCell ref="A36:C36"/>
  </mergeCells>
  <phoneticPr fontId="4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8"/>
  <sheetViews>
    <sheetView view="pageBreakPreview" topLeftCell="A157" zoomScale="78" zoomScaleNormal="70" zoomScaleSheetLayoutView="78" workbookViewId="0">
      <selection activeCell="A70" sqref="A70:Z83"/>
    </sheetView>
  </sheetViews>
  <sheetFormatPr defaultColWidth="9.109375" defaultRowHeight="24.6"/>
  <cols>
    <col min="1" max="1" width="27.6640625" style="1" customWidth="1"/>
    <col min="2" max="2" width="26.6640625" style="1" customWidth="1"/>
    <col min="3" max="6" width="3.6640625" style="1" customWidth="1"/>
    <col min="7" max="8" width="4.109375" style="1" customWidth="1"/>
    <col min="9" max="9" width="7.5546875" style="1" customWidth="1"/>
    <col min="10" max="10" width="4.44140625" style="1" customWidth="1"/>
    <col min="11" max="11" width="4.6640625" style="1" customWidth="1"/>
    <col min="12" max="16" width="2.6640625" style="1" customWidth="1"/>
    <col min="17" max="17" width="4.109375" style="1" customWidth="1"/>
    <col min="18" max="18" width="3.5546875" style="1" customWidth="1"/>
    <col min="19" max="19" width="3.44140625" style="2" customWidth="1"/>
    <col min="20" max="20" width="3.33203125" style="2" customWidth="1"/>
    <col min="21" max="21" width="4.44140625" style="2" customWidth="1"/>
    <col min="22" max="22" width="6.44140625" style="2" customWidth="1"/>
    <col min="23" max="23" width="4.88671875" style="2" customWidth="1"/>
    <col min="24" max="24" width="4.5546875" style="2" customWidth="1"/>
    <col min="25" max="25" width="4.88671875" style="2" customWidth="1"/>
    <col min="26" max="26" width="25.5546875" style="2" customWidth="1"/>
    <col min="27" max="16384" width="9.109375" style="2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6"/>
      <c r="U1" s="6"/>
      <c r="V1" s="6"/>
      <c r="W1" s="6"/>
      <c r="X1" s="6"/>
      <c r="Y1" s="6"/>
      <c r="Z1" s="7" t="s">
        <v>113</v>
      </c>
    </row>
    <row r="2" spans="1:27" ht="21" customHeight="1">
      <c r="A2" s="323" t="s">
        <v>114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</row>
    <row r="3" spans="1:27" ht="28.5" customHeight="1">
      <c r="A3" s="324" t="s">
        <v>115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</row>
    <row r="4" spans="1:27" s="4" customFormat="1" ht="21" customHeight="1">
      <c r="A4" s="325" t="s">
        <v>116</v>
      </c>
      <c r="B4" s="325" t="s">
        <v>117</v>
      </c>
      <c r="C4" s="325" t="s">
        <v>118</v>
      </c>
      <c r="D4" s="325"/>
      <c r="E4" s="325"/>
      <c r="F4" s="325"/>
      <c r="G4" s="326" t="s">
        <v>119</v>
      </c>
      <c r="H4" s="326" t="s">
        <v>120</v>
      </c>
      <c r="I4" s="325" t="s">
        <v>121</v>
      </c>
      <c r="J4" s="327" t="s">
        <v>122</v>
      </c>
      <c r="K4" s="327"/>
      <c r="L4" s="328" t="s">
        <v>123</v>
      </c>
      <c r="M4" s="328"/>
      <c r="N4" s="328"/>
      <c r="O4" s="328"/>
      <c r="P4" s="328"/>
      <c r="Q4" s="329" t="s">
        <v>124</v>
      </c>
      <c r="R4" s="328" t="s">
        <v>125</v>
      </c>
      <c r="S4" s="328"/>
      <c r="T4" s="328"/>
      <c r="U4" s="329" t="s">
        <v>126</v>
      </c>
      <c r="V4" s="330" t="s">
        <v>127</v>
      </c>
      <c r="W4" s="10" t="s">
        <v>128</v>
      </c>
      <c r="X4" s="10"/>
      <c r="Y4" s="10"/>
      <c r="Z4" s="331" t="s">
        <v>129</v>
      </c>
    </row>
    <row r="5" spans="1:27" s="4" customFormat="1" ht="18.600000000000001">
      <c r="A5" s="325"/>
      <c r="B5" s="325"/>
      <c r="C5" s="11" t="s">
        <v>130</v>
      </c>
      <c r="D5" s="11" t="s">
        <v>131</v>
      </c>
      <c r="E5" s="11" t="s">
        <v>132</v>
      </c>
      <c r="F5" s="11" t="s">
        <v>133</v>
      </c>
      <c r="G5" s="326"/>
      <c r="H5" s="326"/>
      <c r="I5" s="325"/>
      <c r="J5" s="12" t="s">
        <v>134</v>
      </c>
      <c r="K5" s="13" t="s">
        <v>135</v>
      </c>
      <c r="L5" s="14" t="s">
        <v>136</v>
      </c>
      <c r="M5" s="14" t="s">
        <v>137</v>
      </c>
      <c r="N5" s="14" t="s">
        <v>138</v>
      </c>
      <c r="O5" s="14" t="s">
        <v>139</v>
      </c>
      <c r="P5" s="14" t="s">
        <v>140</v>
      </c>
      <c r="Q5" s="330"/>
      <c r="R5" s="12" t="s">
        <v>141</v>
      </c>
      <c r="S5" s="12" t="s">
        <v>142</v>
      </c>
      <c r="T5" s="12" t="s">
        <v>143</v>
      </c>
      <c r="U5" s="330"/>
      <c r="V5" s="330"/>
      <c r="W5" s="12" t="s">
        <v>144</v>
      </c>
      <c r="X5" s="12" t="s">
        <v>145</v>
      </c>
      <c r="Y5" s="12" t="s">
        <v>146</v>
      </c>
      <c r="Z5" s="331"/>
    </row>
    <row r="6" spans="1:27" ht="23.25" customHeight="1">
      <c r="A6" s="18" t="s">
        <v>7</v>
      </c>
      <c r="B6" s="54" t="s">
        <v>13</v>
      </c>
      <c r="C6" s="43" t="s">
        <v>147</v>
      </c>
      <c r="D6" s="53"/>
      <c r="E6" s="53"/>
      <c r="F6" s="43"/>
      <c r="G6" s="43" t="s">
        <v>147</v>
      </c>
      <c r="H6" s="55"/>
      <c r="I6" s="45" t="s">
        <v>135</v>
      </c>
      <c r="J6" s="43" t="s">
        <v>147</v>
      </c>
      <c r="K6" s="46"/>
      <c r="L6" s="46">
        <v>1</v>
      </c>
      <c r="M6" s="45">
        <v>2</v>
      </c>
      <c r="N6" s="45">
        <v>2</v>
      </c>
      <c r="O6" s="45">
        <v>3</v>
      </c>
      <c r="P6" s="45"/>
      <c r="Q6" s="46">
        <f t="shared" ref="Q6" si="0">SUM(L6:P6)</f>
        <v>8</v>
      </c>
      <c r="R6" s="45">
        <v>1</v>
      </c>
      <c r="S6" s="47">
        <v>3</v>
      </c>
      <c r="T6" s="48">
        <v>3</v>
      </c>
      <c r="U6" s="56">
        <f>SUM(R6:T6)</f>
        <v>7</v>
      </c>
      <c r="V6" s="47">
        <f t="shared" ref="V6" si="1">Q6*U6</f>
        <v>56</v>
      </c>
      <c r="W6" s="50"/>
      <c r="X6" s="49" t="s">
        <v>147</v>
      </c>
      <c r="Y6" s="50"/>
      <c r="Z6" s="51" t="s">
        <v>149</v>
      </c>
    </row>
    <row r="7" spans="1:27">
      <c r="A7" s="18" t="s">
        <v>16</v>
      </c>
      <c r="B7" s="54" t="s">
        <v>13</v>
      </c>
      <c r="C7" s="43" t="s">
        <v>147</v>
      </c>
      <c r="D7" s="53"/>
      <c r="E7" s="53"/>
      <c r="F7" s="43"/>
      <c r="G7" s="43" t="s">
        <v>147</v>
      </c>
      <c r="H7" s="55"/>
      <c r="I7" s="45" t="s">
        <v>135</v>
      </c>
      <c r="J7" s="43" t="s">
        <v>147</v>
      </c>
      <c r="K7" s="46"/>
      <c r="L7" s="46">
        <v>1</v>
      </c>
      <c r="M7" s="45">
        <v>2</v>
      </c>
      <c r="N7" s="45">
        <v>2</v>
      </c>
      <c r="O7" s="45">
        <v>3</v>
      </c>
      <c r="P7" s="45"/>
      <c r="Q7" s="46">
        <f>SUM(L7:P7)</f>
        <v>8</v>
      </c>
      <c r="R7" s="45">
        <v>1</v>
      </c>
      <c r="S7" s="47">
        <v>3</v>
      </c>
      <c r="T7" s="48">
        <v>3</v>
      </c>
      <c r="U7" s="56">
        <f>SUM(R7:T7)</f>
        <v>7</v>
      </c>
      <c r="V7" s="47">
        <f>Q7*U7</f>
        <v>56</v>
      </c>
      <c r="W7" s="50"/>
      <c r="X7" s="49" t="s">
        <v>147</v>
      </c>
      <c r="Y7" s="50"/>
      <c r="Z7" s="51" t="s">
        <v>149</v>
      </c>
      <c r="AA7" s="322"/>
    </row>
    <row r="8" spans="1:27">
      <c r="A8" s="18" t="s">
        <v>19</v>
      </c>
      <c r="B8" s="54" t="s">
        <v>13</v>
      </c>
      <c r="C8" s="43" t="s">
        <v>147</v>
      </c>
      <c r="D8" s="53"/>
      <c r="E8" s="53"/>
      <c r="F8" s="43"/>
      <c r="G8" s="43" t="s">
        <v>147</v>
      </c>
      <c r="H8" s="55"/>
      <c r="I8" s="45" t="s">
        <v>135</v>
      </c>
      <c r="J8" s="43" t="s">
        <v>147</v>
      </c>
      <c r="K8" s="46"/>
      <c r="L8" s="46">
        <v>1</v>
      </c>
      <c r="M8" s="45">
        <v>2</v>
      </c>
      <c r="N8" s="45">
        <v>2</v>
      </c>
      <c r="O8" s="45">
        <v>3</v>
      </c>
      <c r="P8" s="45"/>
      <c r="Q8" s="46">
        <f t="shared" ref="Q8" si="2">SUM(L8:P8)</f>
        <v>8</v>
      </c>
      <c r="R8" s="45">
        <v>1</v>
      </c>
      <c r="S8" s="47">
        <v>3</v>
      </c>
      <c r="T8" s="48">
        <v>3</v>
      </c>
      <c r="U8" s="56">
        <f>SUM(R8:T8)</f>
        <v>7</v>
      </c>
      <c r="V8" s="47">
        <f t="shared" ref="V8" si="3">Q8*U8</f>
        <v>56</v>
      </c>
      <c r="W8" s="50"/>
      <c r="X8" s="49" t="s">
        <v>147</v>
      </c>
      <c r="Y8" s="50"/>
      <c r="Z8" s="51" t="s">
        <v>149</v>
      </c>
      <c r="AA8" s="322"/>
    </row>
    <row r="9" spans="1:27" ht="49.2">
      <c r="A9" s="188" t="s">
        <v>251</v>
      </c>
      <c r="B9" s="190" t="s">
        <v>13</v>
      </c>
      <c r="C9" s="192" t="s">
        <v>147</v>
      </c>
      <c r="D9" s="211"/>
      <c r="E9" s="211"/>
      <c r="F9" s="192"/>
      <c r="G9" s="192" t="s">
        <v>147</v>
      </c>
      <c r="H9" s="194"/>
      <c r="I9" s="193" t="s">
        <v>135</v>
      </c>
      <c r="J9" s="192" t="s">
        <v>147</v>
      </c>
      <c r="K9" s="204"/>
      <c r="L9" s="204">
        <v>1</v>
      </c>
      <c r="M9" s="193">
        <v>2</v>
      </c>
      <c r="N9" s="193">
        <v>2</v>
      </c>
      <c r="O9" s="193">
        <v>3</v>
      </c>
      <c r="P9" s="193"/>
      <c r="Q9" s="204">
        <f t="shared" ref="Q9" si="4">SUM(L9:P9)</f>
        <v>8</v>
      </c>
      <c r="R9" s="193">
        <v>1</v>
      </c>
      <c r="S9" s="198">
        <v>3</v>
      </c>
      <c r="T9" s="212">
        <v>3</v>
      </c>
      <c r="U9" s="197">
        <f>SUM(R9:T9)</f>
        <v>7</v>
      </c>
      <c r="V9" s="198">
        <f t="shared" ref="V9" si="5">Q9*U9</f>
        <v>56</v>
      </c>
      <c r="W9" s="213"/>
      <c r="X9" s="199" t="s">
        <v>147</v>
      </c>
      <c r="Y9" s="213"/>
      <c r="Z9" s="201" t="s">
        <v>174</v>
      </c>
    </row>
    <row r="10" spans="1:27">
      <c r="A10" s="18" t="s">
        <v>70</v>
      </c>
      <c r="B10" s="54" t="s">
        <v>13</v>
      </c>
      <c r="C10" s="43" t="s">
        <v>147</v>
      </c>
      <c r="D10" s="53"/>
      <c r="E10" s="53"/>
      <c r="F10" s="43"/>
      <c r="G10" s="43" t="s">
        <v>147</v>
      </c>
      <c r="H10" s="55"/>
      <c r="I10" s="45" t="s">
        <v>135</v>
      </c>
      <c r="J10" s="43" t="s">
        <v>147</v>
      </c>
      <c r="K10" s="46"/>
      <c r="L10" s="46">
        <v>1</v>
      </c>
      <c r="M10" s="45">
        <v>2</v>
      </c>
      <c r="N10" s="45">
        <v>2</v>
      </c>
      <c r="O10" s="45">
        <v>3</v>
      </c>
      <c r="P10" s="45"/>
      <c r="Q10" s="46">
        <f t="shared" ref="Q10" si="6">SUM(L10:P10)</f>
        <v>8</v>
      </c>
      <c r="R10" s="45">
        <v>1</v>
      </c>
      <c r="S10" s="47">
        <v>3</v>
      </c>
      <c r="T10" s="48">
        <v>3</v>
      </c>
      <c r="U10" s="56">
        <f>SUM(R10:T10)</f>
        <v>7</v>
      </c>
      <c r="V10" s="47">
        <f t="shared" ref="V10" si="7">Q10*U10</f>
        <v>56</v>
      </c>
      <c r="W10" s="50"/>
      <c r="X10" s="49" t="s">
        <v>147</v>
      </c>
      <c r="Y10" s="50"/>
      <c r="Z10" s="51" t="s">
        <v>174</v>
      </c>
    </row>
    <row r="11" spans="1:27">
      <c r="A11" s="18" t="s">
        <v>16</v>
      </c>
      <c r="B11" s="54" t="s">
        <v>11</v>
      </c>
      <c r="C11" s="43"/>
      <c r="D11" s="53"/>
      <c r="E11" s="53"/>
      <c r="F11" s="43" t="s">
        <v>147</v>
      </c>
      <c r="G11" s="43" t="s">
        <v>147</v>
      </c>
      <c r="H11" s="44"/>
      <c r="I11" s="45" t="s">
        <v>135</v>
      </c>
      <c r="J11" s="43" t="s">
        <v>147</v>
      </c>
      <c r="K11" s="45"/>
      <c r="L11" s="45">
        <v>1</v>
      </c>
      <c r="M11" s="45">
        <v>1</v>
      </c>
      <c r="N11" s="45">
        <v>3</v>
      </c>
      <c r="O11" s="47">
        <v>3</v>
      </c>
      <c r="P11" s="46"/>
      <c r="Q11" s="46">
        <f>SUM(L11:P11)</f>
        <v>8</v>
      </c>
      <c r="R11" s="45">
        <v>1</v>
      </c>
      <c r="S11" s="47">
        <v>1</v>
      </c>
      <c r="T11" s="48">
        <v>3</v>
      </c>
      <c r="U11" s="47">
        <f t="shared" ref="U11" si="8">SUM(R11:T11)</f>
        <v>5</v>
      </c>
      <c r="V11" s="47">
        <f>Q11*U11</f>
        <v>40</v>
      </c>
      <c r="W11" s="50"/>
      <c r="X11" s="49" t="s">
        <v>147</v>
      </c>
      <c r="Y11" s="50"/>
      <c r="Z11" s="51" t="s">
        <v>148</v>
      </c>
    </row>
    <row r="12" spans="1:27">
      <c r="A12" s="18" t="s">
        <v>23</v>
      </c>
      <c r="B12" s="54" t="s">
        <v>29</v>
      </c>
      <c r="C12" s="44"/>
      <c r="D12" s="44"/>
      <c r="E12" s="44"/>
      <c r="F12" s="43" t="s">
        <v>147</v>
      </c>
      <c r="G12" s="43" t="s">
        <v>147</v>
      </c>
      <c r="H12" s="44"/>
      <c r="I12" s="45" t="s">
        <v>135</v>
      </c>
      <c r="J12" s="55"/>
      <c r="K12" s="43" t="s">
        <v>147</v>
      </c>
      <c r="L12" s="57">
        <v>1</v>
      </c>
      <c r="M12" s="57">
        <v>3</v>
      </c>
      <c r="N12" s="57">
        <v>1</v>
      </c>
      <c r="O12" s="57">
        <v>3</v>
      </c>
      <c r="P12" s="57"/>
      <c r="Q12" s="58">
        <v>8</v>
      </c>
      <c r="R12" s="57">
        <v>1</v>
      </c>
      <c r="S12" s="56">
        <v>1</v>
      </c>
      <c r="T12" s="56">
        <v>3</v>
      </c>
      <c r="U12" s="56">
        <v>5</v>
      </c>
      <c r="V12" s="47">
        <v>40</v>
      </c>
      <c r="W12" s="59"/>
      <c r="X12" s="49" t="s">
        <v>147</v>
      </c>
      <c r="Y12" s="59"/>
      <c r="Z12" s="51" t="s">
        <v>151</v>
      </c>
    </row>
    <row r="13" spans="1:27">
      <c r="A13" s="18" t="s">
        <v>42</v>
      </c>
      <c r="B13" s="54" t="s">
        <v>152</v>
      </c>
      <c r="C13" s="44"/>
      <c r="D13" s="44"/>
      <c r="E13" s="44"/>
      <c r="F13" s="43" t="s">
        <v>147</v>
      </c>
      <c r="G13" s="43" t="s">
        <v>147</v>
      </c>
      <c r="H13" s="44"/>
      <c r="I13" s="45" t="s">
        <v>135</v>
      </c>
      <c r="J13" s="55"/>
      <c r="K13" s="43" t="s">
        <v>147</v>
      </c>
      <c r="L13" s="57">
        <v>1</v>
      </c>
      <c r="M13" s="57">
        <v>3</v>
      </c>
      <c r="N13" s="57">
        <v>1</v>
      </c>
      <c r="O13" s="57">
        <v>3</v>
      </c>
      <c r="P13" s="57"/>
      <c r="Q13" s="58">
        <v>8</v>
      </c>
      <c r="R13" s="57">
        <v>1</v>
      </c>
      <c r="S13" s="56">
        <v>1</v>
      </c>
      <c r="T13" s="56">
        <v>3</v>
      </c>
      <c r="U13" s="56">
        <v>5</v>
      </c>
      <c r="V13" s="47">
        <v>40</v>
      </c>
      <c r="W13" s="59"/>
      <c r="X13" s="49" t="s">
        <v>147</v>
      </c>
      <c r="Y13" s="59"/>
      <c r="Z13" s="51" t="s">
        <v>151</v>
      </c>
    </row>
    <row r="14" spans="1:27">
      <c r="A14" s="18" t="s">
        <v>42</v>
      </c>
      <c r="B14" s="54" t="s">
        <v>153</v>
      </c>
      <c r="C14" s="44"/>
      <c r="D14" s="44"/>
      <c r="E14" s="44"/>
      <c r="F14" s="43" t="s">
        <v>147</v>
      </c>
      <c r="G14" s="43" t="s">
        <v>147</v>
      </c>
      <c r="H14" s="44"/>
      <c r="I14" s="45" t="s">
        <v>135</v>
      </c>
      <c r="J14" s="55"/>
      <c r="K14" s="43" t="s">
        <v>147</v>
      </c>
      <c r="L14" s="57">
        <v>1</v>
      </c>
      <c r="M14" s="57">
        <v>3</v>
      </c>
      <c r="N14" s="57">
        <v>1</v>
      </c>
      <c r="O14" s="57">
        <v>3</v>
      </c>
      <c r="P14" s="57"/>
      <c r="Q14" s="58">
        <v>8</v>
      </c>
      <c r="R14" s="57">
        <v>1</v>
      </c>
      <c r="S14" s="56">
        <v>1</v>
      </c>
      <c r="T14" s="56">
        <v>3</v>
      </c>
      <c r="U14" s="56">
        <v>5</v>
      </c>
      <c r="V14" s="47">
        <v>40</v>
      </c>
      <c r="W14" s="59"/>
      <c r="X14" s="49" t="s">
        <v>147</v>
      </c>
      <c r="Y14" s="59"/>
      <c r="Z14" s="51" t="s">
        <v>151</v>
      </c>
    </row>
    <row r="15" spans="1:27">
      <c r="A15" s="18" t="s">
        <v>7</v>
      </c>
      <c r="B15" s="18" t="s">
        <v>11</v>
      </c>
      <c r="C15" s="43"/>
      <c r="D15" s="53"/>
      <c r="E15" s="53"/>
      <c r="F15" s="43" t="s">
        <v>147</v>
      </c>
      <c r="G15" s="43" t="s">
        <v>147</v>
      </c>
      <c r="H15" s="44"/>
      <c r="I15" s="45" t="s">
        <v>135</v>
      </c>
      <c r="J15" s="43" t="s">
        <v>147</v>
      </c>
      <c r="K15" s="45"/>
      <c r="L15" s="45">
        <v>1</v>
      </c>
      <c r="M15" s="45">
        <v>1</v>
      </c>
      <c r="N15" s="45">
        <v>1</v>
      </c>
      <c r="O15" s="47">
        <v>3</v>
      </c>
      <c r="P15" s="46"/>
      <c r="Q15" s="46">
        <f t="shared" ref="Q15" si="9">SUM(L15:P15)</f>
        <v>6</v>
      </c>
      <c r="R15" s="45">
        <v>1</v>
      </c>
      <c r="S15" s="47">
        <v>1</v>
      </c>
      <c r="T15" s="48">
        <v>3</v>
      </c>
      <c r="U15" s="47">
        <f t="shared" ref="U15" si="10">SUM(R15:T15)</f>
        <v>5</v>
      </c>
      <c r="V15" s="47">
        <f t="shared" ref="V15" si="11">Q15*U15</f>
        <v>30</v>
      </c>
      <c r="W15" s="50"/>
      <c r="X15" s="49" t="s">
        <v>147</v>
      </c>
      <c r="Y15" s="50"/>
      <c r="Z15" s="51" t="s">
        <v>148</v>
      </c>
    </row>
    <row r="16" spans="1:27" ht="49.2">
      <c r="A16" s="188" t="s">
        <v>251</v>
      </c>
      <c r="B16" s="190" t="s">
        <v>57</v>
      </c>
      <c r="C16" s="191"/>
      <c r="D16" s="191"/>
      <c r="E16" s="191"/>
      <c r="F16" s="192" t="s">
        <v>147</v>
      </c>
      <c r="G16" s="192" t="s">
        <v>147</v>
      </c>
      <c r="H16" s="191"/>
      <c r="I16" s="193" t="s">
        <v>135</v>
      </c>
      <c r="J16" s="194"/>
      <c r="K16" s="192" t="s">
        <v>147</v>
      </c>
      <c r="L16" s="195">
        <v>1</v>
      </c>
      <c r="M16" s="195">
        <v>3</v>
      </c>
      <c r="N16" s="195">
        <v>1</v>
      </c>
      <c r="O16" s="195">
        <v>3</v>
      </c>
      <c r="P16" s="195"/>
      <c r="Q16" s="196">
        <v>8</v>
      </c>
      <c r="R16" s="195">
        <v>1</v>
      </c>
      <c r="S16" s="197">
        <v>1</v>
      </c>
      <c r="T16" s="197">
        <v>2</v>
      </c>
      <c r="U16" s="197">
        <v>4</v>
      </c>
      <c r="V16" s="198">
        <v>32</v>
      </c>
      <c r="W16" s="199" t="s">
        <v>147</v>
      </c>
      <c r="X16" s="200"/>
      <c r="Y16" s="200"/>
      <c r="Z16" s="201" t="s">
        <v>150</v>
      </c>
    </row>
    <row r="17" spans="1:26" ht="49.2">
      <c r="A17" s="188" t="s">
        <v>251</v>
      </c>
      <c r="B17" s="190" t="s">
        <v>59</v>
      </c>
      <c r="C17" s="191"/>
      <c r="D17" s="191"/>
      <c r="E17" s="191"/>
      <c r="F17" s="192" t="s">
        <v>147</v>
      </c>
      <c r="G17" s="192" t="s">
        <v>147</v>
      </c>
      <c r="H17" s="191"/>
      <c r="I17" s="193" t="s">
        <v>135</v>
      </c>
      <c r="J17" s="194"/>
      <c r="K17" s="192" t="s">
        <v>147</v>
      </c>
      <c r="L17" s="195">
        <v>1</v>
      </c>
      <c r="M17" s="195">
        <v>3</v>
      </c>
      <c r="N17" s="195">
        <v>1</v>
      </c>
      <c r="O17" s="195">
        <v>3</v>
      </c>
      <c r="P17" s="195"/>
      <c r="Q17" s="196">
        <v>8</v>
      </c>
      <c r="R17" s="195">
        <v>1</v>
      </c>
      <c r="S17" s="197">
        <v>1</v>
      </c>
      <c r="T17" s="197">
        <v>1</v>
      </c>
      <c r="U17" s="197">
        <v>4</v>
      </c>
      <c r="V17" s="198">
        <v>32</v>
      </c>
      <c r="W17" s="199" t="s">
        <v>147</v>
      </c>
      <c r="X17" s="200"/>
      <c r="Y17" s="200"/>
      <c r="Z17" s="201" t="s">
        <v>150</v>
      </c>
    </row>
    <row r="18" spans="1:26">
      <c r="A18" s="18" t="s">
        <v>63</v>
      </c>
      <c r="B18" s="54" t="s">
        <v>57</v>
      </c>
      <c r="C18" s="44"/>
      <c r="D18" s="44"/>
      <c r="E18" s="44"/>
      <c r="F18" s="43" t="s">
        <v>147</v>
      </c>
      <c r="G18" s="43" t="s">
        <v>147</v>
      </c>
      <c r="H18" s="44"/>
      <c r="I18" s="45" t="s">
        <v>135</v>
      </c>
      <c r="J18" s="55"/>
      <c r="K18" s="43" t="s">
        <v>147</v>
      </c>
      <c r="L18" s="57">
        <v>1</v>
      </c>
      <c r="M18" s="57">
        <v>3</v>
      </c>
      <c r="N18" s="57">
        <v>1</v>
      </c>
      <c r="O18" s="57">
        <v>3</v>
      </c>
      <c r="P18" s="57"/>
      <c r="Q18" s="58">
        <v>8</v>
      </c>
      <c r="R18" s="57">
        <v>1</v>
      </c>
      <c r="S18" s="56">
        <v>1</v>
      </c>
      <c r="T18" s="56">
        <v>2</v>
      </c>
      <c r="U18" s="56">
        <v>4</v>
      </c>
      <c r="V18" s="47">
        <v>32</v>
      </c>
      <c r="W18" s="49" t="s">
        <v>147</v>
      </c>
      <c r="X18" s="59"/>
      <c r="Y18" s="59"/>
      <c r="Z18" s="51" t="s">
        <v>150</v>
      </c>
    </row>
    <row r="19" spans="1:26">
      <c r="A19" s="18" t="s">
        <v>63</v>
      </c>
      <c r="B19" s="54" t="s">
        <v>64</v>
      </c>
      <c r="C19" s="44"/>
      <c r="D19" s="44"/>
      <c r="E19" s="44"/>
      <c r="F19" s="43" t="s">
        <v>147</v>
      </c>
      <c r="G19" s="43" t="s">
        <v>147</v>
      </c>
      <c r="H19" s="44"/>
      <c r="I19" s="45" t="s">
        <v>135</v>
      </c>
      <c r="J19" s="55"/>
      <c r="K19" s="43" t="s">
        <v>147</v>
      </c>
      <c r="L19" s="57">
        <v>1</v>
      </c>
      <c r="M19" s="57">
        <v>3</v>
      </c>
      <c r="N19" s="57">
        <v>1</v>
      </c>
      <c r="O19" s="57">
        <v>3</v>
      </c>
      <c r="P19" s="57"/>
      <c r="Q19" s="58">
        <v>8</v>
      </c>
      <c r="R19" s="57">
        <v>1</v>
      </c>
      <c r="S19" s="56">
        <v>1</v>
      </c>
      <c r="T19" s="56">
        <v>2</v>
      </c>
      <c r="U19" s="56">
        <v>4</v>
      </c>
      <c r="V19" s="47">
        <v>32</v>
      </c>
      <c r="W19" s="49" t="s">
        <v>147</v>
      </c>
      <c r="X19" s="59"/>
      <c r="Y19" s="59"/>
      <c r="Z19" s="51" t="s">
        <v>150</v>
      </c>
    </row>
    <row r="20" spans="1:26">
      <c r="A20" s="18" t="s">
        <v>47</v>
      </c>
      <c r="B20" s="18" t="s">
        <v>50</v>
      </c>
      <c r="C20" s="44"/>
      <c r="D20" s="44"/>
      <c r="E20" s="44"/>
      <c r="F20" s="43" t="s">
        <v>147</v>
      </c>
      <c r="G20" s="43" t="s">
        <v>147</v>
      </c>
      <c r="H20" s="60"/>
      <c r="I20" s="45" t="s">
        <v>135</v>
      </c>
      <c r="J20" s="43" t="s">
        <v>147</v>
      </c>
      <c r="K20" s="46"/>
      <c r="L20" s="57">
        <v>1</v>
      </c>
      <c r="M20" s="57">
        <v>1</v>
      </c>
      <c r="N20" s="57">
        <v>1</v>
      </c>
      <c r="O20" s="57">
        <v>3</v>
      </c>
      <c r="P20" s="57"/>
      <c r="Q20" s="58">
        <v>6</v>
      </c>
      <c r="R20" s="57">
        <v>1</v>
      </c>
      <c r="S20" s="56">
        <v>1</v>
      </c>
      <c r="T20" s="56">
        <v>3</v>
      </c>
      <c r="U20" s="56">
        <v>5</v>
      </c>
      <c r="V20" s="47">
        <f>Q20*U20</f>
        <v>30</v>
      </c>
      <c r="W20" s="49" t="s">
        <v>147</v>
      </c>
      <c r="X20" s="59"/>
      <c r="Y20" s="59"/>
      <c r="Z20" s="51" t="s">
        <v>150</v>
      </c>
    </row>
    <row r="21" spans="1:26">
      <c r="A21" s="18" t="s">
        <v>70</v>
      </c>
      <c r="B21" s="54" t="s">
        <v>71</v>
      </c>
      <c r="C21" s="44"/>
      <c r="D21" s="44"/>
      <c r="E21" s="44"/>
      <c r="F21" s="55"/>
      <c r="G21" s="43" t="s">
        <v>147</v>
      </c>
      <c r="H21" s="44"/>
      <c r="I21" s="45" t="s">
        <v>135</v>
      </c>
      <c r="J21" s="55"/>
      <c r="K21" s="43" t="s">
        <v>147</v>
      </c>
      <c r="L21" s="57">
        <v>1</v>
      </c>
      <c r="M21" s="57">
        <v>3</v>
      </c>
      <c r="N21" s="57">
        <v>1</v>
      </c>
      <c r="O21" s="57">
        <v>1</v>
      </c>
      <c r="P21" s="57">
        <v>1</v>
      </c>
      <c r="Q21" s="58">
        <v>7</v>
      </c>
      <c r="R21" s="57">
        <v>1</v>
      </c>
      <c r="S21" s="56">
        <v>1</v>
      </c>
      <c r="T21" s="56">
        <v>2</v>
      </c>
      <c r="U21" s="56">
        <v>4</v>
      </c>
      <c r="V21" s="47">
        <v>28</v>
      </c>
      <c r="W21" s="49" t="s">
        <v>147</v>
      </c>
      <c r="X21" s="59"/>
      <c r="Y21" s="59"/>
      <c r="Z21" s="51" t="s">
        <v>150</v>
      </c>
    </row>
    <row r="22" spans="1:26">
      <c r="A22" s="18" t="s">
        <v>23</v>
      </c>
      <c r="B22" s="54" t="s">
        <v>25</v>
      </c>
      <c r="C22" s="44"/>
      <c r="D22" s="44"/>
      <c r="E22" s="44"/>
      <c r="F22" s="43" t="s">
        <v>147</v>
      </c>
      <c r="G22" s="43" t="s">
        <v>147</v>
      </c>
      <c r="H22" s="44"/>
      <c r="I22" s="45" t="s">
        <v>135</v>
      </c>
      <c r="J22" s="55"/>
      <c r="K22" s="43" t="s">
        <v>147</v>
      </c>
      <c r="L22" s="57">
        <v>1</v>
      </c>
      <c r="M22" s="57">
        <v>3</v>
      </c>
      <c r="N22" s="57">
        <v>1</v>
      </c>
      <c r="O22" s="57">
        <v>3</v>
      </c>
      <c r="P22" s="57"/>
      <c r="Q22" s="58">
        <v>8</v>
      </c>
      <c r="R22" s="57">
        <v>1</v>
      </c>
      <c r="S22" s="56">
        <v>1</v>
      </c>
      <c r="T22" s="56">
        <v>1</v>
      </c>
      <c r="U22" s="56">
        <v>3</v>
      </c>
      <c r="V22" s="47">
        <v>24</v>
      </c>
      <c r="W22" s="49" t="s">
        <v>147</v>
      </c>
      <c r="X22" s="59"/>
      <c r="Y22" s="59"/>
      <c r="Z22" s="51" t="s">
        <v>150</v>
      </c>
    </row>
    <row r="23" spans="1:26">
      <c r="A23" s="287" t="s">
        <v>23</v>
      </c>
      <c r="B23" s="288" t="s">
        <v>27</v>
      </c>
      <c r="C23" s="225"/>
      <c r="D23" s="225"/>
      <c r="E23" s="225"/>
      <c r="F23" s="114" t="s">
        <v>147</v>
      </c>
      <c r="G23" s="114" t="s">
        <v>147</v>
      </c>
      <c r="H23" s="225"/>
      <c r="I23" s="289" t="s">
        <v>135</v>
      </c>
      <c r="J23" s="227"/>
      <c r="K23" s="114" t="s">
        <v>147</v>
      </c>
      <c r="L23" s="290">
        <v>1</v>
      </c>
      <c r="M23" s="290">
        <v>3</v>
      </c>
      <c r="N23" s="290">
        <v>1</v>
      </c>
      <c r="O23" s="290">
        <v>3</v>
      </c>
      <c r="P23" s="290"/>
      <c r="Q23" s="291">
        <v>8</v>
      </c>
      <c r="R23" s="290">
        <v>1</v>
      </c>
      <c r="S23" s="292">
        <v>1</v>
      </c>
      <c r="T23" s="292">
        <v>1</v>
      </c>
      <c r="U23" s="292">
        <v>3</v>
      </c>
      <c r="V23" s="293">
        <v>24</v>
      </c>
      <c r="W23" s="294" t="s">
        <v>147</v>
      </c>
      <c r="X23" s="295"/>
      <c r="Y23" s="295"/>
      <c r="Z23" s="231" t="s">
        <v>150</v>
      </c>
    </row>
    <row r="24" spans="1:26">
      <c r="A24" s="296"/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09"/>
      <c r="T24" s="209"/>
      <c r="U24" s="209"/>
      <c r="V24" s="209"/>
      <c r="W24" s="209"/>
      <c r="X24" s="209"/>
      <c r="Y24" s="209"/>
      <c r="Z24" s="209"/>
    </row>
    <row r="25" spans="1:26">
      <c r="A25" s="61" t="s">
        <v>154</v>
      </c>
      <c r="B25" s="100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3"/>
      <c r="T25" s="63"/>
      <c r="U25" s="63"/>
      <c r="V25" s="63"/>
      <c r="W25" s="63"/>
      <c r="X25" s="63"/>
      <c r="Y25" s="63"/>
      <c r="Z25" s="63"/>
    </row>
    <row r="26" spans="1:26">
      <c r="A26" s="64" t="s">
        <v>155</v>
      </c>
      <c r="B26" s="332" t="s">
        <v>156</v>
      </c>
      <c r="C26" s="333"/>
      <c r="D26" s="333"/>
      <c r="E26" s="333"/>
      <c r="F26" s="333"/>
      <c r="G26" s="333"/>
      <c r="H26" s="334"/>
      <c r="I26" s="65" t="s">
        <v>157</v>
      </c>
      <c r="J26" s="66"/>
      <c r="K26" s="66"/>
      <c r="L26" s="66"/>
      <c r="M26" s="66"/>
      <c r="N26" s="66"/>
      <c r="O26" s="67"/>
      <c r="P26" s="68"/>
      <c r="Q26" s="68"/>
      <c r="R26" s="68"/>
      <c r="S26" s="68"/>
      <c r="T26" s="63"/>
      <c r="U26" s="63"/>
      <c r="V26" s="69"/>
      <c r="W26" s="70"/>
      <c r="X26" s="70"/>
      <c r="Y26" s="70"/>
      <c r="Z26" s="63"/>
    </row>
    <row r="27" spans="1:26">
      <c r="A27" s="71" t="s">
        <v>158</v>
      </c>
      <c r="B27" s="71" t="s">
        <v>159</v>
      </c>
      <c r="C27" s="313" t="s">
        <v>160</v>
      </c>
      <c r="D27" s="314"/>
      <c r="E27" s="314"/>
      <c r="F27" s="314"/>
      <c r="G27" s="314"/>
      <c r="H27" s="315"/>
      <c r="I27" s="72" t="s">
        <v>161</v>
      </c>
      <c r="J27" s="73"/>
      <c r="K27" s="73"/>
      <c r="L27" s="74"/>
      <c r="M27" s="75"/>
      <c r="N27" s="63"/>
      <c r="O27" s="76"/>
      <c r="P27" s="63"/>
      <c r="Q27" s="63"/>
      <c r="R27" s="77" t="s">
        <v>162</v>
      </c>
      <c r="S27" s="63"/>
      <c r="T27" s="63"/>
      <c r="U27" s="63"/>
      <c r="V27" s="70"/>
      <c r="W27" s="70"/>
      <c r="X27" s="70"/>
      <c r="Y27" s="70"/>
      <c r="Z27" s="78" t="s">
        <v>163</v>
      </c>
    </row>
    <row r="28" spans="1:26">
      <c r="A28" s="79" t="s">
        <v>164</v>
      </c>
      <c r="B28" s="79" t="s">
        <v>165</v>
      </c>
      <c r="C28" s="79" t="s">
        <v>166</v>
      </c>
      <c r="D28" s="79"/>
      <c r="E28" s="79"/>
      <c r="F28" s="79"/>
      <c r="G28" s="80"/>
      <c r="H28" s="81"/>
      <c r="I28" s="82" t="s">
        <v>167</v>
      </c>
      <c r="J28" s="83"/>
      <c r="K28" s="83"/>
      <c r="L28" s="83"/>
      <c r="M28" s="83"/>
      <c r="N28" s="83"/>
      <c r="O28" s="81"/>
      <c r="P28" s="78"/>
      <c r="Q28" s="78"/>
      <c r="R28" s="78" t="s">
        <v>168</v>
      </c>
      <c r="S28" s="63"/>
      <c r="T28" s="63"/>
      <c r="U28" s="63"/>
      <c r="V28" s="84"/>
      <c r="W28" s="85"/>
      <c r="X28" s="85"/>
      <c r="Y28" s="85"/>
      <c r="Z28" s="78" t="s">
        <v>163</v>
      </c>
    </row>
    <row r="29" spans="1:26">
      <c r="A29" s="86" t="s">
        <v>169</v>
      </c>
      <c r="B29" s="87" t="s">
        <v>170</v>
      </c>
      <c r="C29" s="87"/>
      <c r="D29" s="87"/>
      <c r="E29" s="87"/>
      <c r="F29" s="87"/>
      <c r="G29" s="88"/>
      <c r="H29" s="89"/>
      <c r="I29" s="72" t="s">
        <v>171</v>
      </c>
      <c r="J29" s="74"/>
      <c r="K29" s="74"/>
      <c r="L29" s="74"/>
      <c r="M29" s="74"/>
      <c r="N29" s="74"/>
      <c r="O29" s="90"/>
      <c r="P29" s="61"/>
      <c r="Q29" s="61"/>
      <c r="R29" s="78" t="s">
        <v>172</v>
      </c>
      <c r="S29" s="63"/>
      <c r="T29" s="63"/>
      <c r="U29" s="63"/>
      <c r="V29" s="85"/>
      <c r="W29" s="85"/>
      <c r="X29" s="85"/>
      <c r="Y29" s="85"/>
      <c r="Z29" s="78" t="s">
        <v>163</v>
      </c>
    </row>
    <row r="30" spans="1:26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3"/>
      <c r="T30" s="63"/>
      <c r="U30" s="63"/>
      <c r="V30" s="63"/>
      <c r="W30" s="63"/>
      <c r="X30" s="63"/>
      <c r="Y30" s="63"/>
      <c r="Z30" s="91" t="s">
        <v>113</v>
      </c>
    </row>
    <row r="31" spans="1:26" ht="21" customHeight="1">
      <c r="A31" s="316" t="s">
        <v>114</v>
      </c>
      <c r="B31" s="316"/>
      <c r="C31" s="316"/>
      <c r="D31" s="31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</row>
    <row r="32" spans="1:26" ht="28.5" customHeight="1">
      <c r="A32" s="317" t="s">
        <v>115</v>
      </c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</row>
    <row r="33" spans="1:26" s="4" customFormat="1" ht="21" customHeight="1">
      <c r="A33" s="310" t="s">
        <v>116</v>
      </c>
      <c r="B33" s="310" t="s">
        <v>117</v>
      </c>
      <c r="C33" s="310" t="s">
        <v>118</v>
      </c>
      <c r="D33" s="310"/>
      <c r="E33" s="310"/>
      <c r="F33" s="310"/>
      <c r="G33" s="311" t="s">
        <v>119</v>
      </c>
      <c r="H33" s="311" t="s">
        <v>120</v>
      </c>
      <c r="I33" s="310" t="s">
        <v>121</v>
      </c>
      <c r="J33" s="318" t="s">
        <v>122</v>
      </c>
      <c r="K33" s="318"/>
      <c r="L33" s="319" t="s">
        <v>123</v>
      </c>
      <c r="M33" s="319"/>
      <c r="N33" s="319"/>
      <c r="O33" s="319"/>
      <c r="P33" s="319"/>
      <c r="Q33" s="320" t="s">
        <v>124</v>
      </c>
      <c r="R33" s="319" t="s">
        <v>125</v>
      </c>
      <c r="S33" s="319"/>
      <c r="T33" s="319"/>
      <c r="U33" s="320" t="s">
        <v>126</v>
      </c>
      <c r="V33" s="321" t="s">
        <v>127</v>
      </c>
      <c r="W33" s="92" t="s">
        <v>128</v>
      </c>
      <c r="X33" s="92"/>
      <c r="Y33" s="92"/>
      <c r="Z33" s="312" t="s">
        <v>129</v>
      </c>
    </row>
    <row r="34" spans="1:26" s="4" customFormat="1" ht="18.600000000000001">
      <c r="A34" s="310"/>
      <c r="B34" s="310"/>
      <c r="C34" s="93" t="s">
        <v>130</v>
      </c>
      <c r="D34" s="93" t="s">
        <v>131</v>
      </c>
      <c r="E34" s="93" t="s">
        <v>132</v>
      </c>
      <c r="F34" s="93" t="s">
        <v>133</v>
      </c>
      <c r="G34" s="311"/>
      <c r="H34" s="311"/>
      <c r="I34" s="310"/>
      <c r="J34" s="94" t="s">
        <v>134</v>
      </c>
      <c r="K34" s="95" t="s">
        <v>135</v>
      </c>
      <c r="L34" s="96" t="s">
        <v>136</v>
      </c>
      <c r="M34" s="96" t="s">
        <v>137</v>
      </c>
      <c r="N34" s="96" t="s">
        <v>138</v>
      </c>
      <c r="O34" s="96" t="s">
        <v>139</v>
      </c>
      <c r="P34" s="96" t="s">
        <v>140</v>
      </c>
      <c r="Q34" s="321"/>
      <c r="R34" s="94" t="s">
        <v>141</v>
      </c>
      <c r="S34" s="94" t="s">
        <v>142</v>
      </c>
      <c r="T34" s="94" t="s">
        <v>143</v>
      </c>
      <c r="U34" s="321"/>
      <c r="V34" s="321"/>
      <c r="W34" s="94" t="s">
        <v>144</v>
      </c>
      <c r="X34" s="94" t="s">
        <v>145</v>
      </c>
      <c r="Y34" s="94" t="s">
        <v>146</v>
      </c>
      <c r="Z34" s="312"/>
    </row>
    <row r="35" spans="1:26">
      <c r="A35" s="18" t="s">
        <v>7</v>
      </c>
      <c r="B35" s="18" t="s">
        <v>8</v>
      </c>
      <c r="C35" s="42"/>
      <c r="D35" s="42"/>
      <c r="E35" s="42"/>
      <c r="F35" s="43" t="s">
        <v>147</v>
      </c>
      <c r="G35" s="43" t="s">
        <v>147</v>
      </c>
      <c r="H35" s="44"/>
      <c r="I35" s="45" t="s">
        <v>135</v>
      </c>
      <c r="J35" s="43" t="s">
        <v>147</v>
      </c>
      <c r="K35" s="45"/>
      <c r="L35" s="45">
        <v>1</v>
      </c>
      <c r="M35" s="45">
        <v>1</v>
      </c>
      <c r="N35" s="45">
        <v>1</v>
      </c>
      <c r="O35" s="45">
        <v>3</v>
      </c>
      <c r="P35" s="45"/>
      <c r="Q35" s="46">
        <f>SUM(L35:P35)</f>
        <v>6</v>
      </c>
      <c r="R35" s="45">
        <v>1</v>
      </c>
      <c r="S35" s="47">
        <v>1</v>
      </c>
      <c r="T35" s="48">
        <v>1</v>
      </c>
      <c r="U35" s="47">
        <f>SUM(R35:T35)</f>
        <v>3</v>
      </c>
      <c r="V35" s="47">
        <f>Q35*U35</f>
        <v>18</v>
      </c>
      <c r="W35" s="49" t="s">
        <v>147</v>
      </c>
      <c r="X35" s="50"/>
      <c r="Y35" s="50"/>
      <c r="Z35" s="51" t="s">
        <v>148</v>
      </c>
    </row>
    <row r="36" spans="1:26">
      <c r="A36" s="18" t="s">
        <v>16</v>
      </c>
      <c r="B36" s="54" t="s">
        <v>8</v>
      </c>
      <c r="C36" s="42"/>
      <c r="D36" s="42"/>
      <c r="E36" s="42"/>
      <c r="F36" s="43" t="s">
        <v>147</v>
      </c>
      <c r="G36" s="43" t="s">
        <v>147</v>
      </c>
      <c r="H36" s="44"/>
      <c r="I36" s="45" t="s">
        <v>135</v>
      </c>
      <c r="J36" s="43" t="s">
        <v>147</v>
      </c>
      <c r="K36" s="45"/>
      <c r="L36" s="45">
        <v>1</v>
      </c>
      <c r="M36" s="45">
        <v>1</v>
      </c>
      <c r="N36" s="45">
        <v>1</v>
      </c>
      <c r="O36" s="45">
        <v>3</v>
      </c>
      <c r="P36" s="45"/>
      <c r="Q36" s="46">
        <f>SUM(L36:P36)</f>
        <v>6</v>
      </c>
      <c r="R36" s="45">
        <v>1</v>
      </c>
      <c r="S36" s="47">
        <v>1</v>
      </c>
      <c r="T36" s="48">
        <v>1</v>
      </c>
      <c r="U36" s="47">
        <f>SUM(R36:T36)</f>
        <v>3</v>
      </c>
      <c r="V36" s="47">
        <f>Q36*U36</f>
        <v>18</v>
      </c>
      <c r="W36" s="49" t="s">
        <v>147</v>
      </c>
      <c r="X36" s="50"/>
      <c r="Y36" s="50"/>
      <c r="Z36" s="51" t="s">
        <v>148</v>
      </c>
    </row>
    <row r="37" spans="1:26">
      <c r="A37" s="18" t="s">
        <v>31</v>
      </c>
      <c r="B37" s="54" t="s">
        <v>32</v>
      </c>
      <c r="C37" s="44"/>
      <c r="D37" s="44"/>
      <c r="E37" s="44"/>
      <c r="F37" s="43" t="s">
        <v>147</v>
      </c>
      <c r="G37" s="43" t="s">
        <v>147</v>
      </c>
      <c r="H37" s="44"/>
      <c r="I37" s="45" t="s">
        <v>135</v>
      </c>
      <c r="J37" s="55"/>
      <c r="K37" s="43" t="s">
        <v>147</v>
      </c>
      <c r="L37" s="57">
        <v>1</v>
      </c>
      <c r="M37" s="57">
        <v>3</v>
      </c>
      <c r="N37" s="57">
        <v>1</v>
      </c>
      <c r="O37" s="57">
        <v>3</v>
      </c>
      <c r="P37" s="57"/>
      <c r="Q37" s="58">
        <v>8</v>
      </c>
      <c r="R37" s="57">
        <v>1</v>
      </c>
      <c r="S37" s="56">
        <v>1</v>
      </c>
      <c r="T37" s="56">
        <v>1</v>
      </c>
      <c r="U37" s="56">
        <v>3</v>
      </c>
      <c r="V37" s="47">
        <v>24</v>
      </c>
      <c r="W37" s="49" t="s">
        <v>147</v>
      </c>
      <c r="X37" s="59"/>
      <c r="Y37" s="59"/>
      <c r="Z37" s="51" t="s">
        <v>150</v>
      </c>
    </row>
    <row r="38" spans="1:26" ht="49.2">
      <c r="A38" s="188" t="s">
        <v>251</v>
      </c>
      <c r="B38" s="190" t="s">
        <v>61</v>
      </c>
      <c r="C38" s="191"/>
      <c r="D38" s="191"/>
      <c r="E38" s="191"/>
      <c r="F38" s="192" t="s">
        <v>147</v>
      </c>
      <c r="G38" s="192" t="s">
        <v>147</v>
      </c>
      <c r="H38" s="191"/>
      <c r="I38" s="193" t="s">
        <v>135</v>
      </c>
      <c r="J38" s="194"/>
      <c r="K38" s="192" t="s">
        <v>147</v>
      </c>
      <c r="L38" s="195">
        <v>1</v>
      </c>
      <c r="M38" s="195">
        <v>3</v>
      </c>
      <c r="N38" s="195">
        <v>1</v>
      </c>
      <c r="O38" s="195">
        <v>3</v>
      </c>
      <c r="P38" s="195"/>
      <c r="Q38" s="196">
        <v>8</v>
      </c>
      <c r="R38" s="195">
        <v>1</v>
      </c>
      <c r="S38" s="197">
        <v>1</v>
      </c>
      <c r="T38" s="197">
        <v>1</v>
      </c>
      <c r="U38" s="197">
        <v>3</v>
      </c>
      <c r="V38" s="198">
        <v>24</v>
      </c>
      <c r="W38" s="199" t="s">
        <v>147</v>
      </c>
      <c r="X38" s="200"/>
      <c r="Y38" s="200"/>
      <c r="Z38" s="201" t="s">
        <v>150</v>
      </c>
    </row>
    <row r="39" spans="1:26">
      <c r="A39" s="18" t="s">
        <v>66</v>
      </c>
      <c r="B39" s="54" t="s">
        <v>67</v>
      </c>
      <c r="C39" s="44"/>
      <c r="D39" s="44"/>
      <c r="E39" s="44"/>
      <c r="F39" s="43" t="s">
        <v>147</v>
      </c>
      <c r="G39" s="43" t="s">
        <v>147</v>
      </c>
      <c r="H39" s="44"/>
      <c r="I39" s="45" t="s">
        <v>135</v>
      </c>
      <c r="J39" s="55"/>
      <c r="K39" s="43" t="s">
        <v>147</v>
      </c>
      <c r="L39" s="57">
        <v>1</v>
      </c>
      <c r="M39" s="57">
        <v>3</v>
      </c>
      <c r="N39" s="57">
        <v>1</v>
      </c>
      <c r="O39" s="57">
        <v>3</v>
      </c>
      <c r="P39" s="57"/>
      <c r="Q39" s="58">
        <v>8</v>
      </c>
      <c r="R39" s="57">
        <v>1</v>
      </c>
      <c r="S39" s="56">
        <v>1</v>
      </c>
      <c r="T39" s="56">
        <v>1</v>
      </c>
      <c r="U39" s="56">
        <v>3</v>
      </c>
      <c r="V39" s="47">
        <v>24</v>
      </c>
      <c r="W39" s="49" t="s">
        <v>147</v>
      </c>
      <c r="X39" s="59"/>
      <c r="Y39" s="59"/>
      <c r="Z39" s="51" t="s">
        <v>175</v>
      </c>
    </row>
    <row r="40" spans="1:26">
      <c r="A40" s="18" t="s">
        <v>70</v>
      </c>
      <c r="B40" s="54" t="s">
        <v>73</v>
      </c>
      <c r="C40" s="44"/>
      <c r="D40" s="44"/>
      <c r="E40" s="44"/>
      <c r="F40" s="43" t="s">
        <v>147</v>
      </c>
      <c r="G40" s="43" t="s">
        <v>147</v>
      </c>
      <c r="H40" s="44"/>
      <c r="I40" s="45" t="s">
        <v>135</v>
      </c>
      <c r="J40" s="55"/>
      <c r="K40" s="43" t="s">
        <v>147</v>
      </c>
      <c r="L40" s="57">
        <v>1</v>
      </c>
      <c r="M40" s="57">
        <v>3</v>
      </c>
      <c r="N40" s="57">
        <v>1</v>
      </c>
      <c r="O40" s="57">
        <v>3</v>
      </c>
      <c r="P40" s="57"/>
      <c r="Q40" s="58">
        <v>8</v>
      </c>
      <c r="R40" s="57">
        <v>1</v>
      </c>
      <c r="S40" s="56">
        <v>1</v>
      </c>
      <c r="T40" s="56">
        <v>1</v>
      </c>
      <c r="U40" s="56">
        <v>3</v>
      </c>
      <c r="V40" s="47">
        <v>24</v>
      </c>
      <c r="W40" s="49" t="s">
        <v>147</v>
      </c>
      <c r="X40" s="59"/>
      <c r="Y40" s="59"/>
      <c r="Z40" s="51" t="s">
        <v>150</v>
      </c>
    </row>
    <row r="41" spans="1:26">
      <c r="A41" s="18" t="s">
        <v>74</v>
      </c>
      <c r="B41" s="54" t="s">
        <v>73</v>
      </c>
      <c r="C41" s="44"/>
      <c r="D41" s="44"/>
      <c r="E41" s="44"/>
      <c r="F41" s="43" t="s">
        <v>147</v>
      </c>
      <c r="G41" s="43" t="s">
        <v>147</v>
      </c>
      <c r="H41" s="44"/>
      <c r="I41" s="45" t="s">
        <v>135</v>
      </c>
      <c r="J41" s="55"/>
      <c r="K41" s="43" t="s">
        <v>147</v>
      </c>
      <c r="L41" s="57">
        <v>1</v>
      </c>
      <c r="M41" s="57">
        <v>3</v>
      </c>
      <c r="N41" s="57">
        <v>1</v>
      </c>
      <c r="O41" s="57">
        <v>3</v>
      </c>
      <c r="P41" s="57"/>
      <c r="Q41" s="58">
        <v>8</v>
      </c>
      <c r="R41" s="57">
        <v>1</v>
      </c>
      <c r="S41" s="56">
        <v>1</v>
      </c>
      <c r="T41" s="56">
        <v>1</v>
      </c>
      <c r="U41" s="56">
        <v>3</v>
      </c>
      <c r="V41" s="47">
        <v>24</v>
      </c>
      <c r="W41" s="49" t="s">
        <v>147</v>
      </c>
      <c r="X41" s="59"/>
      <c r="Y41" s="59"/>
      <c r="Z41" s="51" t="s">
        <v>150</v>
      </c>
    </row>
    <row r="42" spans="1:26">
      <c r="A42" s="18" t="s">
        <v>253</v>
      </c>
      <c r="B42" s="54" t="s">
        <v>73</v>
      </c>
      <c r="C42" s="44"/>
      <c r="D42" s="44"/>
      <c r="E42" s="44"/>
      <c r="F42" s="43" t="s">
        <v>147</v>
      </c>
      <c r="G42" s="43" t="s">
        <v>147</v>
      </c>
      <c r="H42" s="44"/>
      <c r="I42" s="45" t="s">
        <v>135</v>
      </c>
      <c r="J42" s="55"/>
      <c r="K42" s="43" t="s">
        <v>147</v>
      </c>
      <c r="L42" s="57">
        <v>1</v>
      </c>
      <c r="M42" s="57">
        <v>3</v>
      </c>
      <c r="N42" s="57">
        <v>1</v>
      </c>
      <c r="O42" s="57">
        <v>3</v>
      </c>
      <c r="P42" s="57"/>
      <c r="Q42" s="58">
        <v>8</v>
      </c>
      <c r="R42" s="57">
        <v>1</v>
      </c>
      <c r="S42" s="56">
        <v>1</v>
      </c>
      <c r="T42" s="56">
        <v>1</v>
      </c>
      <c r="U42" s="56">
        <v>3</v>
      </c>
      <c r="V42" s="47">
        <v>24</v>
      </c>
      <c r="W42" s="49" t="s">
        <v>147</v>
      </c>
      <c r="X42" s="59"/>
      <c r="Y42" s="59"/>
      <c r="Z42" s="51" t="s">
        <v>150</v>
      </c>
    </row>
    <row r="43" spans="1:26">
      <c r="A43" s="18" t="s">
        <v>31</v>
      </c>
      <c r="B43" s="54" t="s">
        <v>25</v>
      </c>
      <c r="C43" s="44"/>
      <c r="D43" s="44"/>
      <c r="E43" s="44"/>
      <c r="F43" s="43" t="s">
        <v>147</v>
      </c>
      <c r="G43" s="43" t="s">
        <v>147</v>
      </c>
      <c r="H43" s="44"/>
      <c r="I43" s="45" t="s">
        <v>135</v>
      </c>
      <c r="J43" s="55"/>
      <c r="K43" s="43" t="s">
        <v>147</v>
      </c>
      <c r="L43" s="57">
        <v>1</v>
      </c>
      <c r="M43" s="57">
        <v>3</v>
      </c>
      <c r="N43" s="57">
        <v>1</v>
      </c>
      <c r="O43" s="57">
        <v>3</v>
      </c>
      <c r="P43" s="57"/>
      <c r="Q43" s="58">
        <v>8</v>
      </c>
      <c r="R43" s="57">
        <v>1</v>
      </c>
      <c r="S43" s="56">
        <v>1</v>
      </c>
      <c r="T43" s="56">
        <v>1</v>
      </c>
      <c r="U43" s="56">
        <v>3</v>
      </c>
      <c r="V43" s="47">
        <v>24</v>
      </c>
      <c r="W43" s="49" t="s">
        <v>147</v>
      </c>
      <c r="X43" s="59"/>
      <c r="Y43" s="59"/>
      <c r="Z43" s="51" t="s">
        <v>150</v>
      </c>
    </row>
    <row r="44" spans="1:26">
      <c r="A44" s="18" t="s">
        <v>23</v>
      </c>
      <c r="B44" s="54" t="s">
        <v>8</v>
      </c>
      <c r="C44" s="42"/>
      <c r="D44" s="42"/>
      <c r="E44" s="42"/>
      <c r="F44" s="43" t="s">
        <v>147</v>
      </c>
      <c r="G44" s="43" t="s">
        <v>147</v>
      </c>
      <c r="H44" s="44"/>
      <c r="I44" s="45" t="s">
        <v>135</v>
      </c>
      <c r="J44" s="43" t="s">
        <v>147</v>
      </c>
      <c r="K44" s="45"/>
      <c r="L44" s="45">
        <v>1</v>
      </c>
      <c r="M44" s="45">
        <v>1</v>
      </c>
      <c r="N44" s="45">
        <v>1</v>
      </c>
      <c r="O44" s="45">
        <v>3</v>
      </c>
      <c r="P44" s="45"/>
      <c r="Q44" s="46">
        <f>SUM(L44:P44)</f>
        <v>6</v>
      </c>
      <c r="R44" s="45">
        <v>1</v>
      </c>
      <c r="S44" s="47">
        <v>1</v>
      </c>
      <c r="T44" s="48">
        <v>1</v>
      </c>
      <c r="U44" s="47">
        <f>SUM(R44:T44)</f>
        <v>3</v>
      </c>
      <c r="V44" s="47">
        <f>Q44*U44</f>
        <v>18</v>
      </c>
      <c r="W44" s="49" t="s">
        <v>147</v>
      </c>
      <c r="X44" s="59"/>
      <c r="Y44" s="59"/>
      <c r="Z44" s="51" t="s">
        <v>148</v>
      </c>
    </row>
    <row r="45" spans="1:26">
      <c r="A45" s="18" t="s">
        <v>31</v>
      </c>
      <c r="B45" s="54" t="s">
        <v>8</v>
      </c>
      <c r="C45" s="42"/>
      <c r="D45" s="42"/>
      <c r="E45" s="42"/>
      <c r="F45" s="43" t="s">
        <v>147</v>
      </c>
      <c r="G45" s="43" t="s">
        <v>147</v>
      </c>
      <c r="H45" s="44"/>
      <c r="I45" s="45" t="s">
        <v>135</v>
      </c>
      <c r="J45" s="43" t="s">
        <v>147</v>
      </c>
      <c r="K45" s="43" t="s">
        <v>147</v>
      </c>
      <c r="L45" s="45">
        <v>1</v>
      </c>
      <c r="M45" s="45">
        <v>1</v>
      </c>
      <c r="N45" s="45">
        <v>1</v>
      </c>
      <c r="O45" s="45">
        <v>3</v>
      </c>
      <c r="P45" s="45"/>
      <c r="Q45" s="46">
        <f>SUM(L45:P45)</f>
        <v>6</v>
      </c>
      <c r="R45" s="45">
        <v>1</v>
      </c>
      <c r="S45" s="47">
        <v>1</v>
      </c>
      <c r="T45" s="48">
        <v>1</v>
      </c>
      <c r="U45" s="47">
        <f>SUM(R45:T45)</f>
        <v>3</v>
      </c>
      <c r="V45" s="47">
        <f>Q45*U45</f>
        <v>18</v>
      </c>
      <c r="W45" s="49" t="s">
        <v>147</v>
      </c>
      <c r="X45" s="59"/>
      <c r="Y45" s="59"/>
      <c r="Z45" s="51" t="s">
        <v>148</v>
      </c>
    </row>
    <row r="46" spans="1:26">
      <c r="A46" s="18" t="s">
        <v>47</v>
      </c>
      <c r="B46" s="18" t="s">
        <v>48</v>
      </c>
      <c r="C46" s="44"/>
      <c r="D46" s="43" t="s">
        <v>147</v>
      </c>
      <c r="E46" s="44"/>
      <c r="F46" s="44"/>
      <c r="G46" s="43" t="s">
        <v>147</v>
      </c>
      <c r="H46" s="60"/>
      <c r="I46" s="45" t="s">
        <v>135</v>
      </c>
      <c r="J46" s="43"/>
      <c r="K46" s="43" t="s">
        <v>147</v>
      </c>
      <c r="L46" s="57">
        <v>1</v>
      </c>
      <c r="M46" s="57">
        <v>1</v>
      </c>
      <c r="N46" s="57">
        <v>1</v>
      </c>
      <c r="O46" s="57">
        <v>3</v>
      </c>
      <c r="P46" s="57"/>
      <c r="Q46" s="58">
        <v>6</v>
      </c>
      <c r="R46" s="57">
        <v>1</v>
      </c>
      <c r="S46" s="56">
        <v>1</v>
      </c>
      <c r="T46" s="56">
        <v>1</v>
      </c>
      <c r="U46" s="56">
        <v>3</v>
      </c>
      <c r="V46" s="47">
        <f t="shared" ref="V46" si="12">Q46*U46</f>
        <v>18</v>
      </c>
      <c r="W46" s="49" t="s">
        <v>147</v>
      </c>
      <c r="X46" s="59"/>
      <c r="Y46" s="59"/>
      <c r="Z46" s="51" t="s">
        <v>173</v>
      </c>
    </row>
    <row r="47" spans="1:26">
      <c r="A47" s="18" t="s">
        <v>47</v>
      </c>
      <c r="B47" s="19" t="s">
        <v>52</v>
      </c>
      <c r="C47" s="55"/>
      <c r="D47" s="55"/>
      <c r="E47" s="55"/>
      <c r="F47" s="43" t="s">
        <v>147</v>
      </c>
      <c r="G47" s="43" t="s">
        <v>147</v>
      </c>
      <c r="H47" s="60"/>
      <c r="I47" s="45" t="s">
        <v>135</v>
      </c>
      <c r="J47" s="43"/>
      <c r="K47" s="43" t="s">
        <v>147</v>
      </c>
      <c r="L47" s="57">
        <v>1</v>
      </c>
      <c r="M47" s="57">
        <v>1</v>
      </c>
      <c r="N47" s="57">
        <v>1</v>
      </c>
      <c r="O47" s="57">
        <v>3</v>
      </c>
      <c r="P47" s="57"/>
      <c r="Q47" s="58">
        <v>6</v>
      </c>
      <c r="R47" s="57">
        <v>1</v>
      </c>
      <c r="S47" s="56">
        <v>1</v>
      </c>
      <c r="T47" s="56">
        <v>1</v>
      </c>
      <c r="U47" s="56">
        <v>3</v>
      </c>
      <c r="V47" s="47">
        <f>Q47*U47</f>
        <v>18</v>
      </c>
      <c r="W47" s="49" t="s">
        <v>147</v>
      </c>
      <c r="X47" s="59"/>
      <c r="Y47" s="59"/>
      <c r="Z47" s="51" t="s">
        <v>150</v>
      </c>
    </row>
    <row r="48" spans="1:26" ht="49.2">
      <c r="A48" s="188" t="s">
        <v>251</v>
      </c>
      <c r="B48" s="202" t="s">
        <v>48</v>
      </c>
      <c r="C48" s="191"/>
      <c r="D48" s="192" t="s">
        <v>147</v>
      </c>
      <c r="E48" s="191"/>
      <c r="F48" s="191"/>
      <c r="G48" s="192" t="s">
        <v>147</v>
      </c>
      <c r="H48" s="203"/>
      <c r="I48" s="193" t="s">
        <v>135</v>
      </c>
      <c r="J48" s="192" t="s">
        <v>147</v>
      </c>
      <c r="K48" s="204"/>
      <c r="L48" s="195">
        <v>1</v>
      </c>
      <c r="M48" s="195">
        <v>1</v>
      </c>
      <c r="N48" s="195">
        <v>1</v>
      </c>
      <c r="O48" s="195">
        <v>3</v>
      </c>
      <c r="P48" s="195"/>
      <c r="Q48" s="196">
        <v>6</v>
      </c>
      <c r="R48" s="195">
        <v>1</v>
      </c>
      <c r="S48" s="197">
        <v>1</v>
      </c>
      <c r="T48" s="197">
        <v>1</v>
      </c>
      <c r="U48" s="197">
        <v>3</v>
      </c>
      <c r="V48" s="198">
        <f t="shared" ref="V48" si="13">Q48*U48</f>
        <v>18</v>
      </c>
      <c r="W48" s="199" t="s">
        <v>147</v>
      </c>
      <c r="X48" s="200"/>
      <c r="Y48" s="200"/>
      <c r="Z48" s="201" t="s">
        <v>173</v>
      </c>
    </row>
    <row r="49" spans="1:26">
      <c r="A49" s="18" t="s">
        <v>63</v>
      </c>
      <c r="B49" s="18" t="s">
        <v>48</v>
      </c>
      <c r="C49" s="44"/>
      <c r="D49" s="43" t="s">
        <v>147</v>
      </c>
      <c r="E49" s="44"/>
      <c r="F49" s="44"/>
      <c r="G49" s="43" t="s">
        <v>147</v>
      </c>
      <c r="H49" s="60"/>
      <c r="I49" s="45" t="s">
        <v>135</v>
      </c>
      <c r="J49" s="43" t="s">
        <v>147</v>
      </c>
      <c r="K49" s="46"/>
      <c r="L49" s="57">
        <v>1</v>
      </c>
      <c r="M49" s="57">
        <v>1</v>
      </c>
      <c r="N49" s="57">
        <v>1</v>
      </c>
      <c r="O49" s="57">
        <v>3</v>
      </c>
      <c r="P49" s="57"/>
      <c r="Q49" s="58">
        <v>6</v>
      </c>
      <c r="R49" s="57">
        <v>1</v>
      </c>
      <c r="S49" s="56">
        <v>1</v>
      </c>
      <c r="T49" s="56">
        <v>1</v>
      </c>
      <c r="U49" s="56">
        <v>3</v>
      </c>
      <c r="V49" s="47">
        <f>Q49*U49</f>
        <v>18</v>
      </c>
      <c r="W49" s="49" t="s">
        <v>147</v>
      </c>
      <c r="X49" s="59"/>
      <c r="Y49" s="59"/>
      <c r="Z49" s="51" t="s">
        <v>173</v>
      </c>
    </row>
    <row r="50" spans="1:26">
      <c r="A50" s="18" t="s">
        <v>70</v>
      </c>
      <c r="B50" s="18" t="s">
        <v>48</v>
      </c>
      <c r="C50" s="44"/>
      <c r="D50" s="43" t="s">
        <v>147</v>
      </c>
      <c r="E50" s="44"/>
      <c r="F50" s="44"/>
      <c r="G50" s="43" t="s">
        <v>147</v>
      </c>
      <c r="H50" s="60"/>
      <c r="I50" s="45" t="s">
        <v>135</v>
      </c>
      <c r="J50" s="43" t="s">
        <v>147</v>
      </c>
      <c r="K50" s="46"/>
      <c r="L50" s="57">
        <v>1</v>
      </c>
      <c r="M50" s="57">
        <v>1</v>
      </c>
      <c r="N50" s="57">
        <v>1</v>
      </c>
      <c r="O50" s="57">
        <v>3</v>
      </c>
      <c r="P50" s="57"/>
      <c r="Q50" s="58">
        <v>6</v>
      </c>
      <c r="R50" s="57">
        <v>1</v>
      </c>
      <c r="S50" s="56">
        <v>1</v>
      </c>
      <c r="T50" s="56">
        <v>1</v>
      </c>
      <c r="U50" s="56">
        <v>3</v>
      </c>
      <c r="V50" s="47">
        <f t="shared" ref="V50" si="14">Q50*U50</f>
        <v>18</v>
      </c>
      <c r="W50" s="49" t="s">
        <v>147</v>
      </c>
      <c r="X50" s="59"/>
      <c r="Y50" s="59"/>
      <c r="Z50" s="51" t="s">
        <v>173</v>
      </c>
    </row>
    <row r="51" spans="1:26">
      <c r="A51" s="18" t="s">
        <v>74</v>
      </c>
      <c r="B51" s="18" t="s">
        <v>48</v>
      </c>
      <c r="C51" s="44"/>
      <c r="D51" s="43" t="s">
        <v>147</v>
      </c>
      <c r="E51" s="44"/>
      <c r="F51" s="44"/>
      <c r="G51" s="43" t="s">
        <v>147</v>
      </c>
      <c r="H51" s="60"/>
      <c r="I51" s="45" t="s">
        <v>135</v>
      </c>
      <c r="J51" s="43" t="s">
        <v>147</v>
      </c>
      <c r="K51" s="46"/>
      <c r="L51" s="57">
        <v>1</v>
      </c>
      <c r="M51" s="57">
        <v>1</v>
      </c>
      <c r="N51" s="57">
        <v>1</v>
      </c>
      <c r="O51" s="57">
        <v>3</v>
      </c>
      <c r="P51" s="57"/>
      <c r="Q51" s="58">
        <v>6</v>
      </c>
      <c r="R51" s="57">
        <v>1</v>
      </c>
      <c r="S51" s="56">
        <v>1</v>
      </c>
      <c r="T51" s="56">
        <v>1</v>
      </c>
      <c r="U51" s="56">
        <v>3</v>
      </c>
      <c r="V51" s="47">
        <f t="shared" ref="V51" si="15">Q51*U51</f>
        <v>18</v>
      </c>
      <c r="W51" s="49" t="s">
        <v>147</v>
      </c>
      <c r="X51" s="59"/>
      <c r="Y51" s="59"/>
      <c r="Z51" s="51" t="s">
        <v>173</v>
      </c>
    </row>
    <row r="52" spans="1:26">
      <c r="A52" s="287" t="s">
        <v>253</v>
      </c>
      <c r="B52" s="288" t="s">
        <v>77</v>
      </c>
      <c r="C52" s="225"/>
      <c r="D52" s="225"/>
      <c r="E52" s="114" t="s">
        <v>147</v>
      </c>
      <c r="F52" s="227"/>
      <c r="G52" s="114" t="s">
        <v>147</v>
      </c>
      <c r="H52" s="225"/>
      <c r="I52" s="289" t="s">
        <v>135</v>
      </c>
      <c r="J52" s="227"/>
      <c r="K52" s="114" t="s">
        <v>147</v>
      </c>
      <c r="L52" s="290">
        <v>1</v>
      </c>
      <c r="M52" s="290">
        <v>1</v>
      </c>
      <c r="N52" s="290">
        <v>1</v>
      </c>
      <c r="O52" s="290">
        <v>2</v>
      </c>
      <c r="P52" s="290"/>
      <c r="Q52" s="291">
        <v>5</v>
      </c>
      <c r="R52" s="290">
        <v>1</v>
      </c>
      <c r="S52" s="292">
        <v>1</v>
      </c>
      <c r="T52" s="292">
        <v>1</v>
      </c>
      <c r="U52" s="292">
        <v>3</v>
      </c>
      <c r="V52" s="293">
        <v>15</v>
      </c>
      <c r="W52" s="294" t="s">
        <v>147</v>
      </c>
      <c r="X52" s="295"/>
      <c r="Y52" s="295"/>
      <c r="Z52" s="231" t="s">
        <v>176</v>
      </c>
    </row>
    <row r="53" spans="1:26">
      <c r="A53" s="296"/>
      <c r="B53" s="296"/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09"/>
      <c r="T53" s="209"/>
      <c r="U53" s="209"/>
      <c r="V53" s="209"/>
      <c r="W53" s="209"/>
      <c r="X53" s="209"/>
      <c r="Y53" s="209"/>
      <c r="Z53" s="209"/>
    </row>
    <row r="54" spans="1:26">
      <c r="A54" s="296"/>
      <c r="B54" s="296"/>
      <c r="C54" s="296"/>
      <c r="D54" s="296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09"/>
      <c r="T54" s="209"/>
      <c r="U54" s="209"/>
      <c r="V54" s="209"/>
      <c r="W54" s="209"/>
      <c r="X54" s="209"/>
      <c r="Y54" s="209"/>
      <c r="Z54" s="209"/>
    </row>
    <row r="55" spans="1:26">
      <c r="A55" s="61" t="s">
        <v>154</v>
      </c>
      <c r="B55" s="100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3"/>
      <c r="T55" s="63"/>
      <c r="U55" s="63"/>
      <c r="V55" s="63"/>
      <c r="W55" s="63"/>
      <c r="X55" s="63"/>
      <c r="Y55" s="63"/>
      <c r="Z55" s="63"/>
    </row>
    <row r="56" spans="1:26">
      <c r="A56" s="64" t="s">
        <v>155</v>
      </c>
      <c r="B56" s="332" t="s">
        <v>156</v>
      </c>
      <c r="C56" s="333"/>
      <c r="D56" s="333"/>
      <c r="E56" s="333"/>
      <c r="F56" s="333"/>
      <c r="G56" s="333"/>
      <c r="H56" s="334"/>
      <c r="I56" s="65" t="s">
        <v>157</v>
      </c>
      <c r="J56" s="66"/>
      <c r="K56" s="66"/>
      <c r="L56" s="66"/>
      <c r="M56" s="66"/>
      <c r="N56" s="66"/>
      <c r="O56" s="67"/>
      <c r="P56" s="68"/>
      <c r="Q56" s="68"/>
      <c r="R56" s="68"/>
      <c r="S56" s="68"/>
      <c r="T56" s="63"/>
      <c r="U56" s="63"/>
      <c r="V56" s="69"/>
      <c r="W56" s="70"/>
      <c r="X56" s="70"/>
      <c r="Y56" s="70"/>
      <c r="Z56" s="63"/>
    </row>
    <row r="57" spans="1:26">
      <c r="A57" s="71" t="s">
        <v>158</v>
      </c>
      <c r="B57" s="71" t="s">
        <v>159</v>
      </c>
      <c r="C57" s="313" t="s">
        <v>160</v>
      </c>
      <c r="D57" s="314"/>
      <c r="E57" s="314"/>
      <c r="F57" s="314"/>
      <c r="G57" s="314"/>
      <c r="H57" s="315"/>
      <c r="I57" s="72" t="s">
        <v>161</v>
      </c>
      <c r="J57" s="73"/>
      <c r="K57" s="73"/>
      <c r="L57" s="74"/>
      <c r="M57" s="75"/>
      <c r="N57" s="63"/>
      <c r="O57" s="76"/>
      <c r="P57" s="63"/>
      <c r="Q57" s="63"/>
      <c r="R57" s="77" t="s">
        <v>162</v>
      </c>
      <c r="S57" s="63"/>
      <c r="T57" s="63"/>
      <c r="U57" s="63"/>
      <c r="V57" s="70"/>
      <c r="W57" s="70"/>
      <c r="X57" s="70"/>
      <c r="Y57" s="70"/>
      <c r="Z57" s="78" t="s">
        <v>163</v>
      </c>
    </row>
    <row r="58" spans="1:26">
      <c r="A58" s="79" t="s">
        <v>164</v>
      </c>
      <c r="B58" s="79" t="s">
        <v>165</v>
      </c>
      <c r="C58" s="79" t="s">
        <v>166</v>
      </c>
      <c r="D58" s="79"/>
      <c r="E58" s="79"/>
      <c r="F58" s="79"/>
      <c r="G58" s="80"/>
      <c r="H58" s="81"/>
      <c r="I58" s="82" t="s">
        <v>167</v>
      </c>
      <c r="J58" s="83"/>
      <c r="K58" s="83"/>
      <c r="L58" s="83"/>
      <c r="M58" s="83"/>
      <c r="N58" s="83"/>
      <c r="O58" s="81"/>
      <c r="P58" s="78"/>
      <c r="Q58" s="78"/>
      <c r="R58" s="78" t="s">
        <v>168</v>
      </c>
      <c r="S58" s="63"/>
      <c r="T58" s="63"/>
      <c r="U58" s="63"/>
      <c r="V58" s="84"/>
      <c r="W58" s="85"/>
      <c r="X58" s="85"/>
      <c r="Y58" s="85"/>
      <c r="Z58" s="78" t="s">
        <v>163</v>
      </c>
    </row>
    <row r="59" spans="1:26">
      <c r="A59" s="86" t="s">
        <v>169</v>
      </c>
      <c r="B59" s="87" t="s">
        <v>170</v>
      </c>
      <c r="C59" s="87"/>
      <c r="D59" s="87"/>
      <c r="E59" s="87"/>
      <c r="F59" s="87"/>
      <c r="G59" s="88"/>
      <c r="H59" s="89"/>
      <c r="I59" s="72" t="s">
        <v>171</v>
      </c>
      <c r="J59" s="74"/>
      <c r="K59" s="74"/>
      <c r="L59" s="74"/>
      <c r="M59" s="74"/>
      <c r="N59" s="74"/>
      <c r="O59" s="90"/>
      <c r="P59" s="61"/>
      <c r="Q59" s="61"/>
      <c r="R59" s="78" t="s">
        <v>172</v>
      </c>
      <c r="S59" s="63"/>
      <c r="T59" s="63"/>
      <c r="U59" s="63"/>
      <c r="V59" s="85"/>
      <c r="W59" s="85"/>
      <c r="X59" s="85"/>
      <c r="Y59" s="85"/>
      <c r="Z59" s="78" t="s">
        <v>163</v>
      </c>
    </row>
    <row r="60" spans="1:26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3"/>
      <c r="T60" s="63"/>
      <c r="U60" s="63"/>
      <c r="V60" s="63"/>
      <c r="W60" s="63"/>
      <c r="X60" s="63"/>
      <c r="Y60" s="63"/>
      <c r="Z60" s="91" t="s">
        <v>113</v>
      </c>
    </row>
    <row r="61" spans="1:26">
      <c r="A61" s="316" t="s">
        <v>114</v>
      </c>
      <c r="B61" s="316"/>
      <c r="C61" s="316"/>
      <c r="D61" s="316"/>
      <c r="E61" s="316"/>
      <c r="F61" s="316"/>
      <c r="G61" s="316"/>
      <c r="H61" s="316"/>
      <c r="I61" s="316"/>
      <c r="J61" s="316"/>
      <c r="K61" s="316"/>
      <c r="L61" s="316"/>
      <c r="M61" s="316"/>
      <c r="N61" s="316"/>
      <c r="O61" s="316"/>
      <c r="P61" s="316"/>
      <c r="Q61" s="316"/>
      <c r="R61" s="316"/>
      <c r="S61" s="316"/>
      <c r="T61" s="316"/>
      <c r="U61" s="316"/>
      <c r="V61" s="316"/>
      <c r="W61" s="316"/>
      <c r="X61" s="316"/>
      <c r="Y61" s="316"/>
      <c r="Z61" s="316"/>
    </row>
    <row r="62" spans="1:26">
      <c r="A62" s="317" t="s">
        <v>177</v>
      </c>
      <c r="B62" s="317"/>
      <c r="C62" s="317"/>
      <c r="D62" s="317"/>
      <c r="E62" s="317"/>
      <c r="F62" s="317"/>
      <c r="G62" s="317"/>
      <c r="H62" s="317"/>
      <c r="I62" s="317"/>
      <c r="J62" s="317"/>
      <c r="K62" s="317"/>
      <c r="L62" s="317"/>
      <c r="M62" s="317"/>
      <c r="N62" s="317"/>
      <c r="O62" s="317"/>
      <c r="P62" s="317"/>
      <c r="Q62" s="317"/>
      <c r="R62" s="317"/>
      <c r="S62" s="317"/>
      <c r="T62" s="317"/>
      <c r="U62" s="317"/>
      <c r="V62" s="317"/>
      <c r="W62" s="317"/>
      <c r="X62" s="317"/>
      <c r="Y62" s="317"/>
      <c r="Z62" s="317"/>
    </row>
    <row r="63" spans="1:26">
      <c r="A63" s="310" t="s">
        <v>116</v>
      </c>
      <c r="B63" s="310" t="s">
        <v>117</v>
      </c>
      <c r="C63" s="310" t="s">
        <v>118</v>
      </c>
      <c r="D63" s="310"/>
      <c r="E63" s="310"/>
      <c r="F63" s="310"/>
      <c r="G63" s="311" t="s">
        <v>119</v>
      </c>
      <c r="H63" s="311" t="s">
        <v>120</v>
      </c>
      <c r="I63" s="310" t="s">
        <v>121</v>
      </c>
      <c r="J63" s="318" t="s">
        <v>122</v>
      </c>
      <c r="K63" s="318"/>
      <c r="L63" s="319" t="s">
        <v>123</v>
      </c>
      <c r="M63" s="319"/>
      <c r="N63" s="319"/>
      <c r="O63" s="319"/>
      <c r="P63" s="319"/>
      <c r="Q63" s="320" t="s">
        <v>124</v>
      </c>
      <c r="R63" s="319" t="s">
        <v>125</v>
      </c>
      <c r="S63" s="319"/>
      <c r="T63" s="319"/>
      <c r="U63" s="320" t="s">
        <v>126</v>
      </c>
      <c r="V63" s="321" t="s">
        <v>127</v>
      </c>
      <c r="W63" s="92" t="s">
        <v>128</v>
      </c>
      <c r="X63" s="92"/>
      <c r="Y63" s="92"/>
      <c r="Z63" s="312" t="s">
        <v>129</v>
      </c>
    </row>
    <row r="64" spans="1:26">
      <c r="A64" s="310"/>
      <c r="B64" s="310"/>
      <c r="C64" s="93" t="s">
        <v>130</v>
      </c>
      <c r="D64" s="93" t="s">
        <v>131</v>
      </c>
      <c r="E64" s="93" t="s">
        <v>132</v>
      </c>
      <c r="F64" s="93" t="s">
        <v>133</v>
      </c>
      <c r="G64" s="311"/>
      <c r="H64" s="311"/>
      <c r="I64" s="310"/>
      <c r="J64" s="94" t="s">
        <v>134</v>
      </c>
      <c r="K64" s="95" t="s">
        <v>135</v>
      </c>
      <c r="L64" s="96" t="s">
        <v>136</v>
      </c>
      <c r="M64" s="96" t="s">
        <v>137</v>
      </c>
      <c r="N64" s="96" t="s">
        <v>138</v>
      </c>
      <c r="O64" s="96" t="s">
        <v>139</v>
      </c>
      <c r="P64" s="96" t="s">
        <v>140</v>
      </c>
      <c r="Q64" s="321"/>
      <c r="R64" s="94" t="s">
        <v>141</v>
      </c>
      <c r="S64" s="94" t="s">
        <v>142</v>
      </c>
      <c r="T64" s="94" t="s">
        <v>143</v>
      </c>
      <c r="U64" s="321"/>
      <c r="V64" s="321"/>
      <c r="W64" s="94" t="s">
        <v>144</v>
      </c>
      <c r="X64" s="94" t="s">
        <v>145</v>
      </c>
      <c r="Y64" s="94" t="s">
        <v>146</v>
      </c>
      <c r="Z64" s="312"/>
    </row>
    <row r="65" spans="1:26">
      <c r="A65" s="18" t="s">
        <v>82</v>
      </c>
      <c r="B65" s="54" t="s">
        <v>83</v>
      </c>
      <c r="C65" s="44"/>
      <c r="D65" s="44"/>
      <c r="E65" s="44"/>
      <c r="F65" s="43" t="s">
        <v>147</v>
      </c>
      <c r="G65" s="55"/>
      <c r="H65" s="43" t="s">
        <v>147</v>
      </c>
      <c r="I65" s="45" t="s">
        <v>135</v>
      </c>
      <c r="J65" s="43" t="s">
        <v>147</v>
      </c>
      <c r="K65" s="45"/>
      <c r="L65" s="57">
        <v>1</v>
      </c>
      <c r="M65" s="57">
        <v>3</v>
      </c>
      <c r="N65" s="57">
        <v>1</v>
      </c>
      <c r="O65" s="57">
        <v>3</v>
      </c>
      <c r="P65" s="57"/>
      <c r="Q65" s="58">
        <v>8</v>
      </c>
      <c r="R65" s="57">
        <v>1</v>
      </c>
      <c r="S65" s="56">
        <v>3</v>
      </c>
      <c r="T65" s="56">
        <v>3</v>
      </c>
      <c r="U65" s="56">
        <v>7</v>
      </c>
      <c r="V65" s="47">
        <v>56</v>
      </c>
      <c r="W65" s="59"/>
      <c r="X65" s="43" t="s">
        <v>147</v>
      </c>
      <c r="Y65" s="59"/>
      <c r="Z65" s="51"/>
    </row>
    <row r="66" spans="1:26">
      <c r="A66" s="18" t="s">
        <v>85</v>
      </c>
      <c r="B66" s="54" t="s">
        <v>86</v>
      </c>
      <c r="C66" s="44"/>
      <c r="D66" s="44"/>
      <c r="E66" s="44"/>
      <c r="F66" s="43" t="s">
        <v>147</v>
      </c>
      <c r="G66" s="43" t="s">
        <v>147</v>
      </c>
      <c r="H66" s="44"/>
      <c r="I66" s="45" t="s">
        <v>135</v>
      </c>
      <c r="J66" s="43" t="s">
        <v>147</v>
      </c>
      <c r="K66" s="45"/>
      <c r="L66" s="57">
        <v>1</v>
      </c>
      <c r="M66" s="57">
        <v>3</v>
      </c>
      <c r="N66" s="57">
        <v>1</v>
      </c>
      <c r="O66" s="57">
        <v>3</v>
      </c>
      <c r="P66" s="57"/>
      <c r="Q66" s="58">
        <v>8</v>
      </c>
      <c r="R66" s="57">
        <v>1</v>
      </c>
      <c r="S66" s="56">
        <v>1</v>
      </c>
      <c r="T66" s="56">
        <v>3</v>
      </c>
      <c r="U66" s="56">
        <f>SUM(R66+S66+T66)</f>
        <v>5</v>
      </c>
      <c r="V66" s="47">
        <f>SUM(Q66*U66)</f>
        <v>40</v>
      </c>
      <c r="W66" s="59"/>
      <c r="X66" s="43" t="s">
        <v>147</v>
      </c>
      <c r="Y66" s="59"/>
      <c r="Z66" s="51" t="s">
        <v>150</v>
      </c>
    </row>
    <row r="67" spans="1:26">
      <c r="A67" s="18" t="s">
        <v>85</v>
      </c>
      <c r="B67" s="54" t="s">
        <v>88</v>
      </c>
      <c r="C67" s="44"/>
      <c r="D67" s="44"/>
      <c r="E67" s="44"/>
      <c r="F67" s="43" t="s">
        <v>147</v>
      </c>
      <c r="G67" s="43" t="s">
        <v>147</v>
      </c>
      <c r="H67" s="44"/>
      <c r="I67" s="45" t="s">
        <v>135</v>
      </c>
      <c r="J67" s="43" t="s">
        <v>147</v>
      </c>
      <c r="K67" s="45"/>
      <c r="L67" s="57">
        <v>1</v>
      </c>
      <c r="M67" s="57">
        <v>3</v>
      </c>
      <c r="N67" s="57">
        <v>1</v>
      </c>
      <c r="O67" s="57">
        <v>3</v>
      </c>
      <c r="P67" s="57"/>
      <c r="Q67" s="58">
        <v>8</v>
      </c>
      <c r="R67" s="57">
        <v>1</v>
      </c>
      <c r="S67" s="56">
        <v>1</v>
      </c>
      <c r="T67" s="56">
        <v>3</v>
      </c>
      <c r="U67" s="56">
        <f t="shared" ref="U67:U69" si="16">SUM(R67+S67+T67)</f>
        <v>5</v>
      </c>
      <c r="V67" s="47">
        <f t="shared" ref="V67:V69" si="17">SUM(Q67*U67)</f>
        <v>40</v>
      </c>
      <c r="W67" s="59"/>
      <c r="X67" s="43" t="s">
        <v>147</v>
      </c>
      <c r="Y67" s="59"/>
      <c r="Z67" s="51" t="s">
        <v>150</v>
      </c>
    </row>
    <row r="68" spans="1:26">
      <c r="A68" s="18" t="s">
        <v>85</v>
      </c>
      <c r="B68" s="54" t="s">
        <v>90</v>
      </c>
      <c r="C68" s="44"/>
      <c r="D68" s="44"/>
      <c r="E68" s="44"/>
      <c r="F68" s="43" t="s">
        <v>147</v>
      </c>
      <c r="G68" s="43" t="s">
        <v>147</v>
      </c>
      <c r="H68" s="44"/>
      <c r="I68" s="45" t="s">
        <v>135</v>
      </c>
      <c r="J68" s="43" t="s">
        <v>147</v>
      </c>
      <c r="K68" s="45"/>
      <c r="L68" s="57">
        <v>1</v>
      </c>
      <c r="M68" s="57">
        <v>3</v>
      </c>
      <c r="N68" s="57">
        <v>1</v>
      </c>
      <c r="O68" s="57">
        <v>3</v>
      </c>
      <c r="P68" s="57"/>
      <c r="Q68" s="58">
        <v>8</v>
      </c>
      <c r="R68" s="57">
        <v>1</v>
      </c>
      <c r="S68" s="56">
        <v>1</v>
      </c>
      <c r="T68" s="56">
        <v>3</v>
      </c>
      <c r="U68" s="56">
        <f t="shared" si="16"/>
        <v>5</v>
      </c>
      <c r="V68" s="47">
        <f t="shared" si="17"/>
        <v>40</v>
      </c>
      <c r="W68" s="59"/>
      <c r="X68" s="43" t="s">
        <v>147</v>
      </c>
      <c r="Y68" s="59"/>
      <c r="Z68" s="51" t="s">
        <v>150</v>
      </c>
    </row>
    <row r="69" spans="1:26">
      <c r="A69" s="287" t="s">
        <v>85</v>
      </c>
      <c r="B69" s="288" t="s">
        <v>92</v>
      </c>
      <c r="C69" s="225"/>
      <c r="D69" s="225"/>
      <c r="E69" s="225"/>
      <c r="F69" s="114" t="s">
        <v>147</v>
      </c>
      <c r="G69" s="114" t="s">
        <v>147</v>
      </c>
      <c r="H69" s="225"/>
      <c r="I69" s="289" t="s">
        <v>135</v>
      </c>
      <c r="J69" s="114" t="s">
        <v>147</v>
      </c>
      <c r="K69" s="289"/>
      <c r="L69" s="290">
        <v>1</v>
      </c>
      <c r="M69" s="290">
        <v>3</v>
      </c>
      <c r="N69" s="290">
        <v>1</v>
      </c>
      <c r="O69" s="290">
        <v>3</v>
      </c>
      <c r="P69" s="290"/>
      <c r="Q69" s="291">
        <v>8</v>
      </c>
      <c r="R69" s="290">
        <v>1</v>
      </c>
      <c r="S69" s="292">
        <v>1</v>
      </c>
      <c r="T69" s="292">
        <v>3</v>
      </c>
      <c r="U69" s="292">
        <f t="shared" si="16"/>
        <v>5</v>
      </c>
      <c r="V69" s="293">
        <f t="shared" si="17"/>
        <v>40</v>
      </c>
      <c r="W69" s="295"/>
      <c r="X69" s="114" t="s">
        <v>147</v>
      </c>
      <c r="Y69" s="295"/>
      <c r="Z69" s="231" t="s">
        <v>150</v>
      </c>
    </row>
    <row r="70" spans="1:26" s="239" customFormat="1">
      <c r="A70" s="18"/>
      <c r="B70" s="54"/>
      <c r="C70" s="240"/>
      <c r="D70" s="240"/>
      <c r="E70" s="240"/>
      <c r="F70" s="49"/>
      <c r="G70" s="49"/>
      <c r="H70" s="240"/>
      <c r="I70" s="241"/>
      <c r="J70" s="49"/>
      <c r="K70" s="241"/>
      <c r="L70" s="246"/>
      <c r="M70" s="246"/>
      <c r="N70" s="246"/>
      <c r="O70" s="246"/>
      <c r="P70" s="246"/>
      <c r="Q70" s="247"/>
      <c r="R70" s="246"/>
      <c r="S70" s="245"/>
      <c r="T70" s="245"/>
      <c r="U70" s="245"/>
      <c r="V70" s="242"/>
      <c r="W70" s="248"/>
      <c r="X70" s="49"/>
      <c r="Y70" s="248"/>
      <c r="Z70" s="243"/>
    </row>
    <row r="71" spans="1:26" s="239" customFormat="1">
      <c r="A71" s="18"/>
      <c r="B71" s="54"/>
      <c r="C71" s="240"/>
      <c r="D71" s="240"/>
      <c r="E71" s="240"/>
      <c r="F71" s="49"/>
      <c r="G71" s="49"/>
      <c r="H71" s="240"/>
      <c r="I71" s="241"/>
      <c r="J71" s="49"/>
      <c r="K71" s="241"/>
      <c r="L71" s="246"/>
      <c r="M71" s="246"/>
      <c r="N71" s="246"/>
      <c r="O71" s="246"/>
      <c r="P71" s="246"/>
      <c r="Q71" s="247"/>
      <c r="R71" s="246"/>
      <c r="S71" s="245"/>
      <c r="T71" s="245"/>
      <c r="U71" s="245"/>
      <c r="V71" s="242"/>
      <c r="W71" s="248"/>
      <c r="X71" s="49"/>
      <c r="Y71" s="248"/>
      <c r="Z71" s="243"/>
    </row>
    <row r="72" spans="1:26" s="239" customFormat="1">
      <c r="A72" s="18"/>
      <c r="B72" s="54"/>
      <c r="C72" s="240"/>
      <c r="D72" s="240"/>
      <c r="E72" s="240"/>
      <c r="F72" s="49"/>
      <c r="G72" s="49"/>
      <c r="H72" s="240"/>
      <c r="I72" s="241"/>
      <c r="J72" s="49"/>
      <c r="K72" s="241"/>
      <c r="L72" s="246"/>
      <c r="M72" s="246"/>
      <c r="N72" s="246"/>
      <c r="O72" s="246"/>
      <c r="P72" s="246"/>
      <c r="Q72" s="247"/>
      <c r="R72" s="246"/>
      <c r="S72" s="245"/>
      <c r="T72" s="245"/>
      <c r="U72" s="245"/>
      <c r="V72" s="242"/>
      <c r="W72" s="248"/>
      <c r="X72" s="49"/>
      <c r="Y72" s="248"/>
      <c r="Z72" s="243"/>
    </row>
    <row r="73" spans="1:26" s="239" customFormat="1">
      <c r="A73" s="18"/>
      <c r="B73" s="54"/>
      <c r="C73" s="240"/>
      <c r="D73" s="240"/>
      <c r="E73" s="240"/>
      <c r="F73" s="49"/>
      <c r="G73" s="49"/>
      <c r="H73" s="240"/>
      <c r="I73" s="241"/>
      <c r="J73" s="49"/>
      <c r="K73" s="241"/>
      <c r="L73" s="246"/>
      <c r="M73" s="246"/>
      <c r="N73" s="246"/>
      <c r="O73" s="246"/>
      <c r="P73" s="246"/>
      <c r="Q73" s="247"/>
      <c r="R73" s="246"/>
      <c r="S73" s="245"/>
      <c r="T73" s="245"/>
      <c r="U73" s="245"/>
      <c r="V73" s="242"/>
      <c r="W73" s="248"/>
      <c r="X73" s="49"/>
      <c r="Y73" s="248"/>
      <c r="Z73" s="243"/>
    </row>
    <row r="74" spans="1:26" s="239" customFormat="1">
      <c r="A74" s="18"/>
      <c r="B74" s="54"/>
      <c r="C74" s="240"/>
      <c r="D74" s="240"/>
      <c r="E74" s="240"/>
      <c r="F74" s="49"/>
      <c r="G74" s="49"/>
      <c r="H74" s="240"/>
      <c r="I74" s="241"/>
      <c r="J74" s="49"/>
      <c r="K74" s="241"/>
      <c r="L74" s="246"/>
      <c r="M74" s="246"/>
      <c r="N74" s="246"/>
      <c r="O74" s="246"/>
      <c r="P74" s="246"/>
      <c r="Q74" s="247"/>
      <c r="R74" s="246"/>
      <c r="S74" s="245"/>
      <c r="T74" s="245"/>
      <c r="U74" s="245"/>
      <c r="V74" s="242"/>
      <c r="W74" s="248"/>
      <c r="X74" s="49"/>
      <c r="Y74" s="248"/>
      <c r="Z74" s="243"/>
    </row>
    <row r="75" spans="1:26" s="239" customFormat="1">
      <c r="A75" s="18"/>
      <c r="B75" s="54"/>
      <c r="C75" s="240"/>
      <c r="D75" s="240"/>
      <c r="E75" s="240"/>
      <c r="F75" s="49"/>
      <c r="G75" s="49"/>
      <c r="H75" s="240"/>
      <c r="I75" s="241"/>
      <c r="J75" s="49"/>
      <c r="K75" s="241"/>
      <c r="L75" s="246"/>
      <c r="M75" s="246"/>
      <c r="N75" s="246"/>
      <c r="O75" s="246"/>
      <c r="P75" s="246"/>
      <c r="Q75" s="247"/>
      <c r="R75" s="246"/>
      <c r="S75" s="245"/>
      <c r="T75" s="245"/>
      <c r="U75" s="245"/>
      <c r="V75" s="242"/>
      <c r="W75" s="248"/>
      <c r="X75" s="49"/>
      <c r="Y75" s="248"/>
      <c r="Z75" s="243"/>
    </row>
    <row r="76" spans="1:26" s="239" customFormat="1">
      <c r="A76" s="18"/>
      <c r="B76" s="54"/>
      <c r="C76" s="240"/>
      <c r="D76" s="240"/>
      <c r="E76" s="240"/>
      <c r="F76" s="49"/>
      <c r="G76" s="49"/>
      <c r="H76" s="240"/>
      <c r="I76" s="241"/>
      <c r="J76" s="49"/>
      <c r="K76" s="241"/>
      <c r="L76" s="246"/>
      <c r="M76" s="246"/>
      <c r="N76" s="246"/>
      <c r="O76" s="246"/>
      <c r="P76" s="246"/>
      <c r="Q76" s="247"/>
      <c r="R76" s="246"/>
      <c r="S76" s="245"/>
      <c r="T76" s="245"/>
      <c r="U76" s="245"/>
      <c r="V76" s="242"/>
      <c r="W76" s="248"/>
      <c r="X76" s="49"/>
      <c r="Y76" s="248"/>
      <c r="Z76" s="243"/>
    </row>
    <row r="77" spans="1:26" s="239" customFormat="1">
      <c r="A77" s="18"/>
      <c r="B77" s="54"/>
      <c r="C77" s="240"/>
      <c r="D77" s="240"/>
      <c r="E77" s="240"/>
      <c r="F77" s="49"/>
      <c r="G77" s="49"/>
      <c r="H77" s="240"/>
      <c r="I77" s="241"/>
      <c r="J77" s="49"/>
      <c r="K77" s="241"/>
      <c r="L77" s="246"/>
      <c r="M77" s="246"/>
      <c r="N77" s="246"/>
      <c r="O77" s="246"/>
      <c r="P77" s="246"/>
      <c r="Q77" s="247"/>
      <c r="R77" s="246"/>
      <c r="S77" s="245"/>
      <c r="T77" s="245"/>
      <c r="U77" s="245"/>
      <c r="V77" s="242"/>
      <c r="W77" s="248"/>
      <c r="X77" s="49"/>
      <c r="Y77" s="248"/>
      <c r="Z77" s="243"/>
    </row>
    <row r="78" spans="1:26" s="239" customFormat="1">
      <c r="A78" s="18"/>
      <c r="B78" s="54"/>
      <c r="C78" s="240"/>
      <c r="D78" s="240"/>
      <c r="E78" s="240"/>
      <c r="F78" s="49"/>
      <c r="G78" s="49"/>
      <c r="H78" s="240"/>
      <c r="I78" s="241"/>
      <c r="J78" s="49"/>
      <c r="K78" s="241"/>
      <c r="L78" s="246"/>
      <c r="M78" s="246"/>
      <c r="N78" s="246"/>
      <c r="O78" s="246"/>
      <c r="P78" s="246"/>
      <c r="Q78" s="247"/>
      <c r="R78" s="246"/>
      <c r="S78" s="245"/>
      <c r="T78" s="245"/>
      <c r="U78" s="245"/>
      <c r="V78" s="242"/>
      <c r="W78" s="248"/>
      <c r="X78" s="49"/>
      <c r="Y78" s="248"/>
      <c r="Z78" s="243"/>
    </row>
    <row r="79" spans="1:26" s="239" customFormat="1">
      <c r="A79" s="18"/>
      <c r="B79" s="54"/>
      <c r="C79" s="240"/>
      <c r="D79" s="240"/>
      <c r="E79" s="240"/>
      <c r="F79" s="49"/>
      <c r="G79" s="49"/>
      <c r="H79" s="240"/>
      <c r="I79" s="241"/>
      <c r="J79" s="49"/>
      <c r="K79" s="241"/>
      <c r="L79" s="246"/>
      <c r="M79" s="246"/>
      <c r="N79" s="246"/>
      <c r="O79" s="246"/>
      <c r="P79" s="246"/>
      <c r="Q79" s="247"/>
      <c r="R79" s="246"/>
      <c r="S79" s="245"/>
      <c r="T79" s="245"/>
      <c r="U79" s="245"/>
      <c r="V79" s="242"/>
      <c r="W79" s="248"/>
      <c r="X79" s="49"/>
      <c r="Y79" s="248"/>
      <c r="Z79" s="243"/>
    </row>
    <row r="80" spans="1:26" s="239" customFormat="1">
      <c r="A80" s="18"/>
      <c r="B80" s="54"/>
      <c r="C80" s="240"/>
      <c r="D80" s="240"/>
      <c r="E80" s="240"/>
      <c r="F80" s="49"/>
      <c r="G80" s="49"/>
      <c r="H80" s="240"/>
      <c r="I80" s="241"/>
      <c r="J80" s="49"/>
      <c r="K80" s="241"/>
      <c r="L80" s="246"/>
      <c r="M80" s="246"/>
      <c r="N80" s="246"/>
      <c r="O80" s="246"/>
      <c r="P80" s="246"/>
      <c r="Q80" s="247"/>
      <c r="R80" s="246"/>
      <c r="S80" s="245"/>
      <c r="T80" s="245"/>
      <c r="U80" s="245"/>
      <c r="V80" s="242"/>
      <c r="W80" s="248"/>
      <c r="X80" s="49"/>
      <c r="Y80" s="248"/>
      <c r="Z80" s="243"/>
    </row>
    <row r="81" spans="1:26" s="239" customFormat="1">
      <c r="A81" s="18"/>
      <c r="B81" s="54"/>
      <c r="C81" s="240"/>
      <c r="D81" s="240"/>
      <c r="E81" s="240"/>
      <c r="F81" s="49"/>
      <c r="G81" s="49"/>
      <c r="H81" s="240"/>
      <c r="I81" s="241"/>
      <c r="J81" s="49"/>
      <c r="K81" s="241"/>
      <c r="L81" s="246"/>
      <c r="M81" s="246"/>
      <c r="N81" s="246"/>
      <c r="O81" s="246"/>
      <c r="P81" s="246"/>
      <c r="Q81" s="247"/>
      <c r="R81" s="246"/>
      <c r="S81" s="245"/>
      <c r="T81" s="245"/>
      <c r="U81" s="245"/>
      <c r="V81" s="242"/>
      <c r="W81" s="248"/>
      <c r="X81" s="49"/>
      <c r="Y81" s="248"/>
      <c r="Z81" s="243"/>
    </row>
    <row r="82" spans="1:26" s="239" customFormat="1">
      <c r="A82" s="18"/>
      <c r="B82" s="54"/>
      <c r="C82" s="240"/>
      <c r="D82" s="240"/>
      <c r="E82" s="240"/>
      <c r="F82" s="49"/>
      <c r="G82" s="49"/>
      <c r="H82" s="240"/>
      <c r="I82" s="241"/>
      <c r="J82" s="49"/>
      <c r="K82" s="241"/>
      <c r="L82" s="246"/>
      <c r="M82" s="246"/>
      <c r="N82" s="246"/>
      <c r="O82" s="246"/>
      <c r="P82" s="246"/>
      <c r="Q82" s="247"/>
      <c r="R82" s="246"/>
      <c r="S82" s="245"/>
      <c r="T82" s="245"/>
      <c r="U82" s="245"/>
      <c r="V82" s="242"/>
      <c r="W82" s="248"/>
      <c r="X82" s="49"/>
      <c r="Y82" s="248"/>
      <c r="Z82" s="243"/>
    </row>
    <row r="83" spans="1:26" s="239" customFormat="1">
      <c r="A83" s="18"/>
      <c r="B83" s="54"/>
      <c r="C83" s="240"/>
      <c r="D83" s="240"/>
      <c r="E83" s="240"/>
      <c r="F83" s="49"/>
      <c r="G83" s="49"/>
      <c r="H83" s="240"/>
      <c r="I83" s="241"/>
      <c r="J83" s="49"/>
      <c r="K83" s="241"/>
      <c r="L83" s="246"/>
      <c r="M83" s="246"/>
      <c r="N83" s="246"/>
      <c r="O83" s="246"/>
      <c r="P83" s="246"/>
      <c r="Q83" s="247"/>
      <c r="R83" s="246"/>
      <c r="S83" s="245"/>
      <c r="T83" s="245"/>
      <c r="U83" s="245"/>
      <c r="V83" s="242"/>
      <c r="W83" s="248"/>
      <c r="X83" s="49"/>
      <c r="Y83" s="248"/>
      <c r="Z83" s="243"/>
    </row>
    <row r="84" spans="1:26">
      <c r="A84" s="296"/>
      <c r="B84" s="296"/>
      <c r="C84" s="296"/>
      <c r="D84" s="296"/>
      <c r="E84" s="296"/>
      <c r="F84" s="296"/>
      <c r="G84" s="296"/>
      <c r="H84" s="296"/>
      <c r="I84" s="296"/>
      <c r="J84" s="296"/>
      <c r="K84" s="296"/>
      <c r="L84" s="296"/>
      <c r="M84" s="296"/>
      <c r="N84" s="296"/>
      <c r="O84" s="296"/>
      <c r="P84" s="296"/>
      <c r="Q84" s="296"/>
      <c r="R84" s="296"/>
      <c r="S84" s="209"/>
      <c r="T84" s="209"/>
      <c r="U84" s="209"/>
      <c r="V84" s="209"/>
      <c r="W84" s="209"/>
      <c r="X84" s="209"/>
      <c r="Y84" s="209"/>
      <c r="Z84" s="209"/>
    </row>
    <row r="85" spans="1:26">
      <c r="A85" s="18"/>
      <c r="B85" s="54"/>
      <c r="C85" s="44"/>
      <c r="D85" s="44"/>
      <c r="E85" s="44"/>
      <c r="F85" s="55"/>
      <c r="G85" s="55"/>
      <c r="H85" s="44"/>
      <c r="I85" s="45"/>
      <c r="J85" s="55"/>
      <c r="K85" s="45"/>
      <c r="L85" s="57"/>
      <c r="M85" s="57"/>
      <c r="N85" s="57"/>
      <c r="O85" s="57"/>
      <c r="P85" s="57"/>
      <c r="Q85" s="58"/>
      <c r="R85" s="57"/>
      <c r="S85" s="56"/>
      <c r="T85" s="56"/>
      <c r="U85" s="56"/>
      <c r="V85" s="47"/>
      <c r="W85" s="59"/>
      <c r="X85" s="59"/>
      <c r="Y85" s="59"/>
      <c r="Z85" s="51"/>
    </row>
    <row r="86" spans="1:26">
      <c r="A86" s="61" t="s">
        <v>154</v>
      </c>
      <c r="B86" s="62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3"/>
      <c r="T86" s="63"/>
      <c r="U86" s="63"/>
      <c r="V86" s="63"/>
      <c r="W86" s="63"/>
      <c r="X86" s="63"/>
      <c r="Y86" s="63"/>
      <c r="Z86" s="63"/>
    </row>
    <row r="87" spans="1:26">
      <c r="A87" s="64" t="s">
        <v>155</v>
      </c>
      <c r="B87" s="332" t="s">
        <v>156</v>
      </c>
      <c r="C87" s="333"/>
      <c r="D87" s="333"/>
      <c r="E87" s="333"/>
      <c r="F87" s="333"/>
      <c r="G87" s="333"/>
      <c r="H87" s="334"/>
      <c r="I87" s="65" t="s">
        <v>157</v>
      </c>
      <c r="J87" s="66"/>
      <c r="K87" s="66"/>
      <c r="L87" s="66"/>
      <c r="M87" s="66"/>
      <c r="N87" s="66"/>
      <c r="O87" s="67"/>
      <c r="P87" s="68"/>
      <c r="Q87" s="68"/>
      <c r="R87" s="68"/>
      <c r="S87" s="68"/>
      <c r="T87" s="63"/>
      <c r="U87" s="63"/>
      <c r="V87" s="69"/>
      <c r="W87" s="70"/>
      <c r="X87" s="70"/>
      <c r="Y87" s="70"/>
      <c r="Z87" s="63"/>
    </row>
    <row r="88" spans="1:26">
      <c r="A88" s="71" t="s">
        <v>158</v>
      </c>
      <c r="B88" s="71" t="s">
        <v>159</v>
      </c>
      <c r="C88" s="313" t="s">
        <v>160</v>
      </c>
      <c r="D88" s="314"/>
      <c r="E88" s="314"/>
      <c r="F88" s="314"/>
      <c r="G88" s="314"/>
      <c r="H88" s="315"/>
      <c r="I88" s="72" t="s">
        <v>161</v>
      </c>
      <c r="J88" s="73"/>
      <c r="K88" s="73"/>
      <c r="L88" s="74"/>
      <c r="M88" s="75"/>
      <c r="N88" s="63"/>
      <c r="O88" s="76"/>
      <c r="P88" s="63"/>
      <c r="Q88" s="63"/>
      <c r="R88" s="77" t="s">
        <v>162</v>
      </c>
      <c r="S88" s="63"/>
      <c r="T88" s="63"/>
      <c r="U88" s="63"/>
      <c r="V88" s="70"/>
      <c r="W88" s="70"/>
      <c r="X88" s="70"/>
      <c r="Y88" s="70"/>
      <c r="Z88" s="78" t="s">
        <v>163</v>
      </c>
    </row>
    <row r="89" spans="1:26">
      <c r="A89" s="79" t="s">
        <v>164</v>
      </c>
      <c r="B89" s="79" t="s">
        <v>165</v>
      </c>
      <c r="C89" s="79" t="s">
        <v>166</v>
      </c>
      <c r="D89" s="79"/>
      <c r="E89" s="79"/>
      <c r="F89" s="79"/>
      <c r="G89" s="80"/>
      <c r="H89" s="81"/>
      <c r="I89" s="82" t="s">
        <v>167</v>
      </c>
      <c r="J89" s="83"/>
      <c r="K89" s="83"/>
      <c r="L89" s="83"/>
      <c r="M89" s="83"/>
      <c r="N89" s="83"/>
      <c r="O89" s="81"/>
      <c r="P89" s="78"/>
      <c r="Q89" s="78"/>
      <c r="R89" s="78" t="s">
        <v>168</v>
      </c>
      <c r="S89" s="63"/>
      <c r="T89" s="63"/>
      <c r="U89" s="63"/>
      <c r="V89" s="84"/>
      <c r="W89" s="85"/>
      <c r="X89" s="85"/>
      <c r="Y89" s="85"/>
      <c r="Z89" s="78" t="s">
        <v>163</v>
      </c>
    </row>
    <row r="90" spans="1:26">
      <c r="A90" s="86" t="s">
        <v>169</v>
      </c>
      <c r="B90" s="87" t="s">
        <v>170</v>
      </c>
      <c r="C90" s="87"/>
      <c r="D90" s="87"/>
      <c r="E90" s="87"/>
      <c r="F90" s="87"/>
      <c r="G90" s="88"/>
      <c r="H90" s="89"/>
      <c r="I90" s="72" t="s">
        <v>171</v>
      </c>
      <c r="J90" s="74"/>
      <c r="K90" s="74"/>
      <c r="L90" s="74"/>
      <c r="M90" s="74"/>
      <c r="N90" s="74"/>
      <c r="O90" s="90"/>
      <c r="P90" s="61"/>
      <c r="Q90" s="61"/>
      <c r="R90" s="78" t="s">
        <v>172</v>
      </c>
      <c r="S90" s="63"/>
      <c r="T90" s="63"/>
      <c r="U90" s="63"/>
      <c r="V90" s="85"/>
      <c r="W90" s="85"/>
      <c r="X90" s="85"/>
      <c r="Y90" s="85"/>
      <c r="Z90" s="78" t="s">
        <v>163</v>
      </c>
    </row>
    <row r="91" spans="1:26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3"/>
      <c r="T91" s="63"/>
      <c r="U91" s="63"/>
      <c r="V91" s="63"/>
      <c r="W91" s="63"/>
      <c r="X91" s="63"/>
      <c r="Y91" s="63"/>
      <c r="Z91" s="91" t="s">
        <v>113</v>
      </c>
    </row>
    <row r="92" spans="1:26">
      <c r="A92" s="316" t="s">
        <v>114</v>
      </c>
      <c r="B92" s="316"/>
      <c r="C92" s="316"/>
      <c r="D92" s="316"/>
      <c r="E92" s="316"/>
      <c r="F92" s="316"/>
      <c r="G92" s="316"/>
      <c r="H92" s="316"/>
      <c r="I92" s="316"/>
      <c r="J92" s="316"/>
      <c r="K92" s="316"/>
      <c r="L92" s="316"/>
      <c r="M92" s="316"/>
      <c r="N92" s="316"/>
      <c r="O92" s="316"/>
      <c r="P92" s="316"/>
      <c r="Q92" s="316"/>
      <c r="R92" s="316"/>
      <c r="S92" s="316"/>
      <c r="T92" s="316"/>
      <c r="U92" s="316"/>
      <c r="V92" s="316"/>
      <c r="W92" s="316"/>
      <c r="X92" s="316"/>
      <c r="Y92" s="316"/>
      <c r="Z92" s="316"/>
    </row>
    <row r="93" spans="1:26">
      <c r="A93" s="317" t="s">
        <v>178</v>
      </c>
      <c r="B93" s="317"/>
      <c r="C93" s="317"/>
      <c r="D93" s="317"/>
      <c r="E93" s="317"/>
      <c r="F93" s="317"/>
      <c r="G93" s="317"/>
      <c r="H93" s="317"/>
      <c r="I93" s="317"/>
      <c r="J93" s="317"/>
      <c r="K93" s="317"/>
      <c r="L93" s="317"/>
      <c r="M93" s="317"/>
      <c r="N93" s="317"/>
      <c r="O93" s="317"/>
      <c r="P93" s="317"/>
      <c r="Q93" s="317"/>
      <c r="R93" s="317"/>
      <c r="S93" s="317"/>
      <c r="T93" s="317"/>
      <c r="U93" s="317"/>
      <c r="V93" s="317"/>
      <c r="W93" s="317"/>
      <c r="X93" s="317"/>
      <c r="Y93" s="317"/>
      <c r="Z93" s="317"/>
    </row>
    <row r="94" spans="1:26">
      <c r="A94" s="310" t="s">
        <v>116</v>
      </c>
      <c r="B94" s="310" t="s">
        <v>117</v>
      </c>
      <c r="C94" s="310" t="s">
        <v>118</v>
      </c>
      <c r="D94" s="310"/>
      <c r="E94" s="310"/>
      <c r="F94" s="310"/>
      <c r="G94" s="311" t="s">
        <v>119</v>
      </c>
      <c r="H94" s="311" t="s">
        <v>120</v>
      </c>
      <c r="I94" s="310" t="s">
        <v>121</v>
      </c>
      <c r="J94" s="318" t="s">
        <v>122</v>
      </c>
      <c r="K94" s="318"/>
      <c r="L94" s="319" t="s">
        <v>123</v>
      </c>
      <c r="M94" s="319"/>
      <c r="N94" s="319"/>
      <c r="O94" s="319"/>
      <c r="P94" s="319"/>
      <c r="Q94" s="320" t="s">
        <v>124</v>
      </c>
      <c r="R94" s="319" t="s">
        <v>125</v>
      </c>
      <c r="S94" s="319"/>
      <c r="T94" s="319"/>
      <c r="U94" s="320" t="s">
        <v>126</v>
      </c>
      <c r="V94" s="321" t="s">
        <v>127</v>
      </c>
      <c r="W94" s="92" t="s">
        <v>128</v>
      </c>
      <c r="X94" s="92"/>
      <c r="Y94" s="92"/>
      <c r="Z94" s="312" t="s">
        <v>129</v>
      </c>
    </row>
    <row r="95" spans="1:26">
      <c r="A95" s="310"/>
      <c r="B95" s="310"/>
      <c r="C95" s="93" t="s">
        <v>130</v>
      </c>
      <c r="D95" s="93" t="s">
        <v>131</v>
      </c>
      <c r="E95" s="93" t="s">
        <v>132</v>
      </c>
      <c r="F95" s="93" t="s">
        <v>133</v>
      </c>
      <c r="G95" s="311"/>
      <c r="H95" s="311"/>
      <c r="I95" s="310"/>
      <c r="J95" s="94" t="s">
        <v>134</v>
      </c>
      <c r="K95" s="95" t="s">
        <v>135</v>
      </c>
      <c r="L95" s="96" t="s">
        <v>136</v>
      </c>
      <c r="M95" s="96" t="s">
        <v>137</v>
      </c>
      <c r="N95" s="96" t="s">
        <v>138</v>
      </c>
      <c r="O95" s="96" t="s">
        <v>139</v>
      </c>
      <c r="P95" s="96" t="s">
        <v>140</v>
      </c>
      <c r="Q95" s="321"/>
      <c r="R95" s="94" t="s">
        <v>141</v>
      </c>
      <c r="S95" s="94" t="s">
        <v>142</v>
      </c>
      <c r="T95" s="94" t="s">
        <v>143</v>
      </c>
      <c r="U95" s="321"/>
      <c r="V95" s="321"/>
      <c r="W95" s="94" t="s">
        <v>144</v>
      </c>
      <c r="X95" s="94" t="s">
        <v>145</v>
      </c>
      <c r="Y95" s="94" t="s">
        <v>146</v>
      </c>
      <c r="Z95" s="312"/>
    </row>
    <row r="96" spans="1:26">
      <c r="A96" s="18" t="s">
        <v>94</v>
      </c>
      <c r="B96" s="54" t="s">
        <v>13</v>
      </c>
      <c r="C96" s="43" t="s">
        <v>147</v>
      </c>
      <c r="D96" s="53"/>
      <c r="E96" s="53"/>
      <c r="F96" s="43"/>
      <c r="G96" s="43" t="s">
        <v>147</v>
      </c>
      <c r="H96" s="55"/>
      <c r="I96" s="45" t="s">
        <v>135</v>
      </c>
      <c r="J96" s="43" t="s">
        <v>147</v>
      </c>
      <c r="K96" s="46"/>
      <c r="L96" s="46">
        <v>1</v>
      </c>
      <c r="M96" s="45">
        <v>2</v>
      </c>
      <c r="N96" s="45">
        <v>2</v>
      </c>
      <c r="O96" s="45">
        <v>3</v>
      </c>
      <c r="P96" s="45"/>
      <c r="Q96" s="46">
        <f t="shared" ref="Q96" si="18">SUM(L96:P96)</f>
        <v>8</v>
      </c>
      <c r="R96" s="45">
        <v>1</v>
      </c>
      <c r="S96" s="47">
        <v>3</v>
      </c>
      <c r="T96" s="48">
        <v>3</v>
      </c>
      <c r="U96" s="56">
        <f>SUM(R96:T96)</f>
        <v>7</v>
      </c>
      <c r="V96" s="47">
        <f t="shared" ref="V96" si="19">Q96*U96</f>
        <v>56</v>
      </c>
      <c r="W96" s="50"/>
      <c r="X96" s="49" t="s">
        <v>147</v>
      </c>
      <c r="Y96" s="50"/>
      <c r="Z96" s="51" t="s">
        <v>174</v>
      </c>
    </row>
    <row r="97" spans="1:26">
      <c r="A97" s="18" t="s">
        <v>94</v>
      </c>
      <c r="B97" s="54" t="s">
        <v>95</v>
      </c>
      <c r="C97" s="44"/>
      <c r="D97" s="44"/>
      <c r="E97" s="44"/>
      <c r="F97" s="43" t="s">
        <v>147</v>
      </c>
      <c r="G97" s="43" t="s">
        <v>147</v>
      </c>
      <c r="H97" s="44"/>
      <c r="I97" s="45" t="s">
        <v>135</v>
      </c>
      <c r="J97" s="43" t="s">
        <v>147</v>
      </c>
      <c r="K97" s="45"/>
      <c r="L97" s="57">
        <v>1</v>
      </c>
      <c r="M97" s="57">
        <v>3</v>
      </c>
      <c r="N97" s="57">
        <v>1</v>
      </c>
      <c r="O97" s="57">
        <v>3</v>
      </c>
      <c r="P97" s="57"/>
      <c r="Q97" s="58">
        <v>8</v>
      </c>
      <c r="R97" s="57">
        <v>1</v>
      </c>
      <c r="S97" s="56">
        <v>3</v>
      </c>
      <c r="T97" s="56">
        <v>2</v>
      </c>
      <c r="U97" s="56">
        <v>6</v>
      </c>
      <c r="V97" s="47">
        <v>48</v>
      </c>
      <c r="W97" s="59"/>
      <c r="X97" s="49" t="s">
        <v>147</v>
      </c>
      <c r="Y97" s="59"/>
      <c r="Z97" s="51"/>
    </row>
    <row r="98" spans="1:26" ht="49.2">
      <c r="A98" s="188" t="s">
        <v>102</v>
      </c>
      <c r="B98" s="190" t="s">
        <v>13</v>
      </c>
      <c r="C98" s="192" t="s">
        <v>147</v>
      </c>
      <c r="D98" s="211"/>
      <c r="E98" s="211"/>
      <c r="F98" s="192"/>
      <c r="G98" s="192" t="s">
        <v>147</v>
      </c>
      <c r="H98" s="194"/>
      <c r="I98" s="193" t="s">
        <v>135</v>
      </c>
      <c r="J98" s="192" t="s">
        <v>147</v>
      </c>
      <c r="K98" s="204"/>
      <c r="L98" s="204">
        <v>1</v>
      </c>
      <c r="M98" s="193">
        <v>2</v>
      </c>
      <c r="N98" s="193">
        <v>2</v>
      </c>
      <c r="O98" s="193">
        <v>3</v>
      </c>
      <c r="P98" s="193"/>
      <c r="Q98" s="204">
        <f t="shared" ref="Q98" si="20">SUM(L98:P98)</f>
        <v>8</v>
      </c>
      <c r="R98" s="193">
        <v>1</v>
      </c>
      <c r="S98" s="198">
        <v>3</v>
      </c>
      <c r="T98" s="212">
        <v>3</v>
      </c>
      <c r="U98" s="197">
        <f>SUM(R98:T98)</f>
        <v>7</v>
      </c>
      <c r="V98" s="198">
        <f t="shared" ref="V98" si="21">Q98*U98</f>
        <v>56</v>
      </c>
      <c r="W98" s="213"/>
      <c r="X98" s="199" t="s">
        <v>147</v>
      </c>
      <c r="Y98" s="213"/>
      <c r="Z98" s="201" t="s">
        <v>174</v>
      </c>
    </row>
    <row r="99" spans="1:26">
      <c r="A99" s="18" t="s">
        <v>97</v>
      </c>
      <c r="B99" s="54" t="s">
        <v>13</v>
      </c>
      <c r="C99" s="43" t="s">
        <v>147</v>
      </c>
      <c r="D99" s="53"/>
      <c r="E99" s="53"/>
      <c r="F99" s="43"/>
      <c r="G99" s="43" t="s">
        <v>147</v>
      </c>
      <c r="H99" s="55"/>
      <c r="I99" s="45" t="s">
        <v>135</v>
      </c>
      <c r="J99" s="43" t="s">
        <v>147</v>
      </c>
      <c r="K99" s="46"/>
      <c r="L99" s="46">
        <v>1</v>
      </c>
      <c r="M99" s="45">
        <v>2</v>
      </c>
      <c r="N99" s="45">
        <v>2</v>
      </c>
      <c r="O99" s="45">
        <v>3</v>
      </c>
      <c r="P99" s="45"/>
      <c r="Q99" s="46">
        <f t="shared" ref="Q99" si="22">SUM(L99:P99)</f>
        <v>8</v>
      </c>
      <c r="R99" s="45">
        <v>1</v>
      </c>
      <c r="S99" s="47">
        <v>3</v>
      </c>
      <c r="T99" s="48">
        <v>3</v>
      </c>
      <c r="U99" s="56">
        <f>SUM(R99:T99)</f>
        <v>7</v>
      </c>
      <c r="V99" s="47">
        <f t="shared" ref="V99" si="23">Q99*U99</f>
        <v>56</v>
      </c>
      <c r="W99" s="50"/>
      <c r="X99" s="49" t="s">
        <v>147</v>
      </c>
      <c r="Y99" s="50"/>
      <c r="Z99" s="51" t="s">
        <v>174</v>
      </c>
    </row>
    <row r="100" spans="1:26" ht="49.2">
      <c r="A100" s="205" t="s">
        <v>99</v>
      </c>
      <c r="B100" s="190" t="s">
        <v>57</v>
      </c>
      <c r="C100" s="191"/>
      <c r="D100" s="191"/>
      <c r="E100" s="191"/>
      <c r="F100" s="192" t="s">
        <v>147</v>
      </c>
      <c r="G100" s="192" t="s">
        <v>147</v>
      </c>
      <c r="H100" s="191"/>
      <c r="I100" s="193" t="s">
        <v>135</v>
      </c>
      <c r="J100" s="194"/>
      <c r="K100" s="192" t="s">
        <v>147</v>
      </c>
      <c r="L100" s="195">
        <v>1</v>
      </c>
      <c r="M100" s="195">
        <v>3</v>
      </c>
      <c r="N100" s="195">
        <v>1</v>
      </c>
      <c r="O100" s="195">
        <v>3</v>
      </c>
      <c r="P100" s="195"/>
      <c r="Q100" s="196">
        <v>8</v>
      </c>
      <c r="R100" s="195">
        <v>1</v>
      </c>
      <c r="S100" s="197">
        <v>1</v>
      </c>
      <c r="T100" s="197">
        <v>2</v>
      </c>
      <c r="U100" s="197">
        <v>4</v>
      </c>
      <c r="V100" s="198">
        <v>32</v>
      </c>
      <c r="W100" s="199" t="s">
        <v>147</v>
      </c>
      <c r="X100" s="200"/>
      <c r="Y100" s="200"/>
      <c r="Z100" s="201" t="s">
        <v>150</v>
      </c>
    </row>
    <row r="101" spans="1:26" ht="49.2">
      <c r="A101" s="205" t="s">
        <v>99</v>
      </c>
      <c r="B101" s="190" t="s">
        <v>100</v>
      </c>
      <c r="C101" s="191"/>
      <c r="D101" s="191"/>
      <c r="E101" s="191"/>
      <c r="F101" s="192" t="s">
        <v>147</v>
      </c>
      <c r="G101" s="192" t="s">
        <v>147</v>
      </c>
      <c r="H101" s="191"/>
      <c r="I101" s="193" t="s">
        <v>135</v>
      </c>
      <c r="J101" s="194"/>
      <c r="K101" s="192" t="s">
        <v>147</v>
      </c>
      <c r="L101" s="195">
        <v>1</v>
      </c>
      <c r="M101" s="195">
        <v>3</v>
      </c>
      <c r="N101" s="195">
        <v>1</v>
      </c>
      <c r="O101" s="195">
        <v>3</v>
      </c>
      <c r="P101" s="195"/>
      <c r="Q101" s="196">
        <v>8</v>
      </c>
      <c r="R101" s="195">
        <v>1</v>
      </c>
      <c r="S101" s="197">
        <v>1</v>
      </c>
      <c r="T101" s="197">
        <v>2</v>
      </c>
      <c r="U101" s="197">
        <v>4</v>
      </c>
      <c r="V101" s="198">
        <v>32</v>
      </c>
      <c r="W101" s="199" t="s">
        <v>147</v>
      </c>
      <c r="X101" s="200"/>
      <c r="Y101" s="200"/>
      <c r="Z101" s="201" t="s">
        <v>150</v>
      </c>
    </row>
    <row r="102" spans="1:26" ht="49.2">
      <c r="A102" s="205" t="s">
        <v>102</v>
      </c>
      <c r="B102" s="190" t="s">
        <v>57</v>
      </c>
      <c r="C102" s="191"/>
      <c r="D102" s="191"/>
      <c r="E102" s="191"/>
      <c r="F102" s="192" t="s">
        <v>147</v>
      </c>
      <c r="G102" s="192" t="s">
        <v>147</v>
      </c>
      <c r="H102" s="191"/>
      <c r="I102" s="193" t="s">
        <v>135</v>
      </c>
      <c r="J102" s="194"/>
      <c r="K102" s="192" t="s">
        <v>147</v>
      </c>
      <c r="L102" s="195">
        <v>1</v>
      </c>
      <c r="M102" s="195">
        <v>3</v>
      </c>
      <c r="N102" s="195">
        <v>1</v>
      </c>
      <c r="O102" s="195">
        <v>3</v>
      </c>
      <c r="P102" s="195"/>
      <c r="Q102" s="196">
        <v>8</v>
      </c>
      <c r="R102" s="195">
        <v>1</v>
      </c>
      <c r="S102" s="197">
        <v>1</v>
      </c>
      <c r="T102" s="197">
        <v>2</v>
      </c>
      <c r="U102" s="197">
        <v>4</v>
      </c>
      <c r="V102" s="198">
        <v>32</v>
      </c>
      <c r="W102" s="199" t="s">
        <v>147</v>
      </c>
      <c r="X102" s="200"/>
      <c r="Y102" s="200"/>
      <c r="Z102" s="201" t="s">
        <v>150</v>
      </c>
    </row>
    <row r="103" spans="1:26" ht="49.2">
      <c r="A103" s="205" t="s">
        <v>102</v>
      </c>
      <c r="B103" s="190" t="s">
        <v>59</v>
      </c>
      <c r="C103" s="191"/>
      <c r="D103" s="191"/>
      <c r="E103" s="191"/>
      <c r="F103" s="192" t="s">
        <v>147</v>
      </c>
      <c r="G103" s="192" t="s">
        <v>147</v>
      </c>
      <c r="H103" s="191"/>
      <c r="I103" s="193" t="s">
        <v>135</v>
      </c>
      <c r="J103" s="194"/>
      <c r="K103" s="192" t="s">
        <v>147</v>
      </c>
      <c r="L103" s="195">
        <v>1</v>
      </c>
      <c r="M103" s="195">
        <v>3</v>
      </c>
      <c r="N103" s="195">
        <v>1</v>
      </c>
      <c r="O103" s="195">
        <v>3</v>
      </c>
      <c r="P103" s="195"/>
      <c r="Q103" s="196">
        <v>8</v>
      </c>
      <c r="R103" s="195">
        <v>1</v>
      </c>
      <c r="S103" s="197">
        <v>1</v>
      </c>
      <c r="T103" s="197">
        <v>2</v>
      </c>
      <c r="U103" s="197">
        <v>4</v>
      </c>
      <c r="V103" s="198">
        <v>32</v>
      </c>
      <c r="W103" s="199" t="s">
        <v>147</v>
      </c>
      <c r="X103" s="200"/>
      <c r="Y103" s="200"/>
      <c r="Z103" s="201" t="s">
        <v>150</v>
      </c>
    </row>
    <row r="104" spans="1:26" ht="49.2">
      <c r="A104" s="205" t="s">
        <v>102</v>
      </c>
      <c r="B104" s="190" t="s">
        <v>61</v>
      </c>
      <c r="C104" s="191"/>
      <c r="D104" s="191"/>
      <c r="E104" s="191"/>
      <c r="F104" s="192" t="s">
        <v>147</v>
      </c>
      <c r="G104" s="192" t="s">
        <v>147</v>
      </c>
      <c r="H104" s="191"/>
      <c r="I104" s="193" t="s">
        <v>135</v>
      </c>
      <c r="J104" s="194"/>
      <c r="K104" s="192" t="s">
        <v>147</v>
      </c>
      <c r="L104" s="195">
        <v>1</v>
      </c>
      <c r="M104" s="195">
        <v>3</v>
      </c>
      <c r="N104" s="195">
        <v>1</v>
      </c>
      <c r="O104" s="195">
        <v>3</v>
      </c>
      <c r="P104" s="195"/>
      <c r="Q104" s="196">
        <v>8</v>
      </c>
      <c r="R104" s="195">
        <v>1</v>
      </c>
      <c r="S104" s="197">
        <v>1</v>
      </c>
      <c r="T104" s="197">
        <v>1</v>
      </c>
      <c r="U104" s="197">
        <v>3</v>
      </c>
      <c r="V104" s="198">
        <v>24</v>
      </c>
      <c r="W104" s="199" t="s">
        <v>147</v>
      </c>
      <c r="X104" s="200"/>
      <c r="Y104" s="200"/>
      <c r="Z104" s="201" t="s">
        <v>150</v>
      </c>
    </row>
    <row r="105" spans="1:26">
      <c r="A105" s="18"/>
      <c r="B105" s="54"/>
      <c r="C105" s="44"/>
      <c r="D105" s="44"/>
      <c r="E105" s="44"/>
      <c r="F105" s="55"/>
      <c r="G105" s="55"/>
      <c r="H105" s="44"/>
      <c r="I105" s="45"/>
      <c r="J105" s="55"/>
      <c r="K105" s="45"/>
      <c r="L105" s="57"/>
      <c r="M105" s="57"/>
      <c r="N105" s="57"/>
      <c r="O105" s="57"/>
      <c r="P105" s="57"/>
      <c r="Q105" s="58"/>
      <c r="R105" s="57"/>
      <c r="S105" s="97"/>
      <c r="T105" s="97"/>
      <c r="U105" s="97"/>
      <c r="V105" s="47"/>
      <c r="W105" s="59"/>
      <c r="X105" s="59"/>
      <c r="Y105" s="59"/>
      <c r="Z105" s="51"/>
    </row>
    <row r="106" spans="1:26">
      <c r="A106" s="18"/>
      <c r="B106" s="54"/>
      <c r="C106" s="44"/>
      <c r="D106" s="44"/>
      <c r="E106" s="44"/>
      <c r="F106" s="55"/>
      <c r="G106" s="55"/>
      <c r="H106" s="44"/>
      <c r="I106" s="45"/>
      <c r="J106" s="55"/>
      <c r="K106" s="45"/>
      <c r="L106" s="57"/>
      <c r="M106" s="57"/>
      <c r="N106" s="57"/>
      <c r="O106" s="57"/>
      <c r="P106" s="57"/>
      <c r="Q106" s="58"/>
      <c r="R106" s="57"/>
      <c r="S106" s="97"/>
      <c r="T106" s="97"/>
      <c r="U106" s="97"/>
      <c r="V106" s="47"/>
      <c r="W106" s="59"/>
      <c r="X106" s="59"/>
      <c r="Y106" s="59"/>
      <c r="Z106" s="51"/>
    </row>
    <row r="107" spans="1:26">
      <c r="A107" s="18"/>
      <c r="B107" s="54"/>
      <c r="C107" s="44"/>
      <c r="D107" s="44"/>
      <c r="E107" s="44"/>
      <c r="F107" s="55"/>
      <c r="G107" s="55"/>
      <c r="H107" s="44"/>
      <c r="I107" s="45"/>
      <c r="J107" s="55"/>
      <c r="K107" s="45"/>
      <c r="L107" s="57"/>
      <c r="M107" s="57"/>
      <c r="N107" s="57"/>
      <c r="O107" s="57"/>
      <c r="P107" s="57"/>
      <c r="Q107" s="58"/>
      <c r="R107" s="57"/>
      <c r="S107" s="97"/>
      <c r="T107" s="97"/>
      <c r="U107" s="97"/>
      <c r="V107" s="47"/>
      <c r="W107" s="59"/>
      <c r="X107" s="59"/>
      <c r="Y107" s="59"/>
      <c r="Z107" s="51"/>
    </row>
    <row r="108" spans="1:26">
      <c r="A108" s="18"/>
      <c r="B108" s="54"/>
      <c r="C108" s="44"/>
      <c r="D108" s="44"/>
      <c r="E108" s="44"/>
      <c r="F108" s="55"/>
      <c r="G108" s="55"/>
      <c r="H108" s="44"/>
      <c r="I108" s="45"/>
      <c r="J108" s="55"/>
      <c r="K108" s="45"/>
      <c r="L108" s="57"/>
      <c r="M108" s="57"/>
      <c r="N108" s="57"/>
      <c r="O108" s="57"/>
      <c r="P108" s="57"/>
      <c r="Q108" s="58"/>
      <c r="R108" s="57"/>
      <c r="S108" s="97"/>
      <c r="T108" s="97"/>
      <c r="U108" s="97"/>
      <c r="V108" s="47"/>
      <c r="W108" s="59"/>
      <c r="X108" s="59"/>
      <c r="Y108" s="59"/>
      <c r="Z108" s="51"/>
    </row>
    <row r="109" spans="1:26">
      <c r="A109" s="18"/>
      <c r="B109" s="54"/>
      <c r="C109" s="44"/>
      <c r="D109" s="44"/>
      <c r="E109" s="44"/>
      <c r="F109" s="55"/>
      <c r="G109" s="55"/>
      <c r="H109" s="44"/>
      <c r="I109" s="45"/>
      <c r="J109" s="55"/>
      <c r="K109" s="45"/>
      <c r="L109" s="57"/>
      <c r="M109" s="57"/>
      <c r="N109" s="57"/>
      <c r="O109" s="57"/>
      <c r="P109" s="57"/>
      <c r="Q109" s="58"/>
      <c r="R109" s="57"/>
      <c r="S109" s="97"/>
      <c r="T109" s="97"/>
      <c r="U109" s="97"/>
      <c r="V109" s="47"/>
      <c r="W109" s="59"/>
      <c r="X109" s="59"/>
      <c r="Y109" s="59"/>
      <c r="Z109" s="51"/>
    </row>
    <row r="110" spans="1:26">
      <c r="A110" s="18"/>
      <c r="B110" s="54"/>
      <c r="C110" s="44"/>
      <c r="D110" s="44"/>
      <c r="E110" s="44"/>
      <c r="F110" s="55"/>
      <c r="G110" s="55"/>
      <c r="H110" s="44"/>
      <c r="I110" s="45"/>
      <c r="J110" s="55"/>
      <c r="K110" s="45"/>
      <c r="L110" s="57"/>
      <c r="M110" s="57"/>
      <c r="N110" s="57"/>
      <c r="O110" s="57"/>
      <c r="P110" s="57"/>
      <c r="Q110" s="58"/>
      <c r="R110" s="57"/>
      <c r="S110" s="97"/>
      <c r="T110" s="97"/>
      <c r="U110" s="97"/>
      <c r="V110" s="47"/>
      <c r="W110" s="59"/>
      <c r="X110" s="59"/>
      <c r="Y110" s="59"/>
      <c r="Z110" s="51"/>
    </row>
    <row r="111" spans="1:26">
      <c r="A111" s="61" t="s">
        <v>154</v>
      </c>
      <c r="B111" s="62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3"/>
      <c r="T111" s="63"/>
      <c r="U111" s="63"/>
      <c r="V111" s="63"/>
      <c r="W111" s="63"/>
      <c r="X111" s="63"/>
      <c r="Y111" s="63"/>
      <c r="Z111" s="63"/>
    </row>
    <row r="112" spans="1:26">
      <c r="A112" s="64" t="s">
        <v>155</v>
      </c>
      <c r="B112" s="332" t="s">
        <v>156</v>
      </c>
      <c r="C112" s="333"/>
      <c r="D112" s="333"/>
      <c r="E112" s="333"/>
      <c r="F112" s="333"/>
      <c r="G112" s="333"/>
      <c r="H112" s="334"/>
      <c r="I112" s="65" t="s">
        <v>157</v>
      </c>
      <c r="J112" s="66"/>
      <c r="K112" s="66"/>
      <c r="L112" s="66"/>
      <c r="M112" s="66"/>
      <c r="N112" s="66"/>
      <c r="O112" s="67"/>
      <c r="P112" s="68"/>
      <c r="Q112" s="68"/>
      <c r="R112" s="68"/>
      <c r="S112" s="68"/>
      <c r="T112" s="63"/>
      <c r="U112" s="63"/>
      <c r="V112" s="69"/>
      <c r="W112" s="70"/>
      <c r="X112" s="70"/>
      <c r="Y112" s="70"/>
      <c r="Z112" s="63"/>
    </row>
    <row r="113" spans="1:26">
      <c r="A113" s="71" t="s">
        <v>158</v>
      </c>
      <c r="B113" s="71" t="s">
        <v>159</v>
      </c>
      <c r="C113" s="313" t="s">
        <v>160</v>
      </c>
      <c r="D113" s="314"/>
      <c r="E113" s="314"/>
      <c r="F113" s="314"/>
      <c r="G113" s="314"/>
      <c r="H113" s="315"/>
      <c r="I113" s="72" t="s">
        <v>161</v>
      </c>
      <c r="J113" s="73"/>
      <c r="K113" s="73"/>
      <c r="L113" s="74"/>
      <c r="M113" s="75"/>
      <c r="N113" s="63"/>
      <c r="O113" s="76"/>
      <c r="P113" s="63"/>
      <c r="Q113" s="63"/>
      <c r="R113" s="77" t="s">
        <v>162</v>
      </c>
      <c r="S113" s="63"/>
      <c r="T113" s="63"/>
      <c r="U113" s="63"/>
      <c r="V113" s="70"/>
      <c r="W113" s="70"/>
      <c r="X113" s="70"/>
      <c r="Y113" s="70"/>
      <c r="Z113" s="78" t="s">
        <v>163</v>
      </c>
    </row>
    <row r="114" spans="1:26">
      <c r="A114" s="79" t="s">
        <v>164</v>
      </c>
      <c r="B114" s="79" t="s">
        <v>165</v>
      </c>
      <c r="C114" s="79" t="s">
        <v>166</v>
      </c>
      <c r="D114" s="79"/>
      <c r="E114" s="79"/>
      <c r="F114" s="79"/>
      <c r="G114" s="80"/>
      <c r="H114" s="81"/>
      <c r="I114" s="82" t="s">
        <v>167</v>
      </c>
      <c r="J114" s="83"/>
      <c r="K114" s="83"/>
      <c r="L114" s="83"/>
      <c r="M114" s="83"/>
      <c r="N114" s="83"/>
      <c r="O114" s="81"/>
      <c r="P114" s="78"/>
      <c r="Q114" s="78"/>
      <c r="R114" s="78" t="s">
        <v>168</v>
      </c>
      <c r="S114" s="63"/>
      <c r="T114" s="63"/>
      <c r="U114" s="63"/>
      <c r="V114" s="84"/>
      <c r="W114" s="85"/>
      <c r="X114" s="85"/>
      <c r="Y114" s="85"/>
      <c r="Z114" s="78" t="s">
        <v>163</v>
      </c>
    </row>
    <row r="115" spans="1:26">
      <c r="A115" s="86" t="s">
        <v>169</v>
      </c>
      <c r="B115" s="87" t="s">
        <v>170</v>
      </c>
      <c r="C115" s="87"/>
      <c r="D115" s="87"/>
      <c r="E115" s="87"/>
      <c r="F115" s="87"/>
      <c r="G115" s="88"/>
      <c r="H115" s="89"/>
      <c r="I115" s="72" t="s">
        <v>171</v>
      </c>
      <c r="J115" s="74"/>
      <c r="K115" s="74"/>
      <c r="L115" s="74"/>
      <c r="M115" s="74"/>
      <c r="N115" s="74"/>
      <c r="O115" s="90"/>
      <c r="P115" s="61"/>
      <c r="Q115" s="61"/>
      <c r="R115" s="78" t="s">
        <v>172</v>
      </c>
      <c r="S115" s="63"/>
      <c r="T115" s="63"/>
      <c r="U115" s="63"/>
      <c r="V115" s="85"/>
      <c r="W115" s="85"/>
      <c r="X115" s="85"/>
      <c r="Y115" s="85"/>
      <c r="Z115" s="78" t="s">
        <v>163</v>
      </c>
    </row>
    <row r="116" spans="1:2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3"/>
      <c r="T116" s="63"/>
      <c r="U116" s="63"/>
      <c r="V116" s="63"/>
      <c r="W116" s="63"/>
      <c r="X116" s="63"/>
      <c r="Y116" s="63"/>
      <c r="Z116" s="91" t="s">
        <v>113</v>
      </c>
    </row>
    <row r="117" spans="1:26">
      <c r="A117" s="316" t="s">
        <v>114</v>
      </c>
      <c r="B117" s="316"/>
      <c r="C117" s="316"/>
      <c r="D117" s="316"/>
      <c r="E117" s="316"/>
      <c r="F117" s="316"/>
      <c r="G117" s="316"/>
      <c r="H117" s="316"/>
      <c r="I117" s="316"/>
      <c r="J117" s="316"/>
      <c r="K117" s="316"/>
      <c r="L117" s="316"/>
      <c r="M117" s="316"/>
      <c r="N117" s="316"/>
      <c r="O117" s="316"/>
      <c r="P117" s="316"/>
      <c r="Q117" s="316"/>
      <c r="R117" s="316"/>
      <c r="S117" s="316"/>
      <c r="T117" s="316"/>
      <c r="U117" s="316"/>
      <c r="V117" s="316"/>
      <c r="W117" s="316"/>
      <c r="X117" s="316"/>
      <c r="Y117" s="316"/>
      <c r="Z117" s="316"/>
    </row>
    <row r="118" spans="1:26">
      <c r="A118" s="317" t="s">
        <v>179</v>
      </c>
      <c r="B118" s="317"/>
      <c r="C118" s="317"/>
      <c r="D118" s="317"/>
      <c r="E118" s="317"/>
      <c r="F118" s="317"/>
      <c r="G118" s="317"/>
      <c r="H118" s="317"/>
      <c r="I118" s="317"/>
      <c r="J118" s="317"/>
      <c r="K118" s="317"/>
      <c r="L118" s="317"/>
      <c r="M118" s="317"/>
      <c r="N118" s="317"/>
      <c r="O118" s="317"/>
      <c r="P118" s="317"/>
      <c r="Q118" s="317"/>
      <c r="R118" s="317"/>
      <c r="S118" s="317"/>
      <c r="T118" s="317"/>
      <c r="U118" s="317"/>
      <c r="V118" s="317"/>
      <c r="W118" s="317"/>
      <c r="X118" s="317"/>
      <c r="Y118" s="317"/>
      <c r="Z118" s="317"/>
    </row>
    <row r="119" spans="1:26">
      <c r="A119" s="310" t="s">
        <v>116</v>
      </c>
      <c r="B119" s="310" t="s">
        <v>117</v>
      </c>
      <c r="C119" s="310" t="s">
        <v>118</v>
      </c>
      <c r="D119" s="310"/>
      <c r="E119" s="310"/>
      <c r="F119" s="310"/>
      <c r="G119" s="311" t="s">
        <v>119</v>
      </c>
      <c r="H119" s="311" t="s">
        <v>120</v>
      </c>
      <c r="I119" s="310" t="s">
        <v>121</v>
      </c>
      <c r="J119" s="318" t="s">
        <v>122</v>
      </c>
      <c r="K119" s="318"/>
      <c r="L119" s="319" t="s">
        <v>123</v>
      </c>
      <c r="M119" s="319"/>
      <c r="N119" s="319"/>
      <c r="O119" s="319"/>
      <c r="P119" s="319"/>
      <c r="Q119" s="320" t="s">
        <v>124</v>
      </c>
      <c r="R119" s="319" t="s">
        <v>125</v>
      </c>
      <c r="S119" s="319"/>
      <c r="T119" s="319"/>
      <c r="U119" s="320" t="s">
        <v>126</v>
      </c>
      <c r="V119" s="321" t="s">
        <v>127</v>
      </c>
      <c r="W119" s="92" t="s">
        <v>128</v>
      </c>
      <c r="X119" s="92"/>
      <c r="Y119" s="92"/>
      <c r="Z119" s="312" t="s">
        <v>129</v>
      </c>
    </row>
    <row r="120" spans="1:26">
      <c r="A120" s="310"/>
      <c r="B120" s="310"/>
      <c r="C120" s="93" t="s">
        <v>130</v>
      </c>
      <c r="D120" s="93" t="s">
        <v>131</v>
      </c>
      <c r="E120" s="93" t="s">
        <v>132</v>
      </c>
      <c r="F120" s="93" t="s">
        <v>133</v>
      </c>
      <c r="G120" s="311"/>
      <c r="H120" s="311"/>
      <c r="I120" s="310"/>
      <c r="J120" s="94" t="s">
        <v>134</v>
      </c>
      <c r="K120" s="95" t="s">
        <v>135</v>
      </c>
      <c r="L120" s="96" t="s">
        <v>136</v>
      </c>
      <c r="M120" s="96" t="s">
        <v>137</v>
      </c>
      <c r="N120" s="96" t="s">
        <v>138</v>
      </c>
      <c r="O120" s="96" t="s">
        <v>139</v>
      </c>
      <c r="P120" s="96" t="s">
        <v>140</v>
      </c>
      <c r="Q120" s="321"/>
      <c r="R120" s="94" t="s">
        <v>141</v>
      </c>
      <c r="S120" s="94" t="s">
        <v>142</v>
      </c>
      <c r="T120" s="94" t="s">
        <v>143</v>
      </c>
      <c r="U120" s="321"/>
      <c r="V120" s="321"/>
      <c r="W120" s="94" t="s">
        <v>144</v>
      </c>
      <c r="X120" s="94" t="s">
        <v>145</v>
      </c>
      <c r="Y120" s="94" t="s">
        <v>146</v>
      </c>
      <c r="Z120" s="312"/>
    </row>
    <row r="121" spans="1:26">
      <c r="A121" s="18" t="s">
        <v>7</v>
      </c>
      <c r="B121" s="54" t="s">
        <v>13</v>
      </c>
      <c r="C121" s="43" t="s">
        <v>147</v>
      </c>
      <c r="D121" s="53"/>
      <c r="E121" s="53"/>
      <c r="F121" s="43"/>
      <c r="G121" s="43" t="s">
        <v>147</v>
      </c>
      <c r="H121" s="55"/>
      <c r="I121" s="45" t="s">
        <v>135</v>
      </c>
      <c r="J121" s="43" t="s">
        <v>147</v>
      </c>
      <c r="K121" s="46"/>
      <c r="L121" s="46">
        <v>1</v>
      </c>
      <c r="M121" s="45">
        <v>2</v>
      </c>
      <c r="N121" s="45">
        <v>2</v>
      </c>
      <c r="O121" s="45">
        <v>3</v>
      </c>
      <c r="P121" s="45"/>
      <c r="Q121" s="46">
        <f>SUM(L121:P121)</f>
        <v>8</v>
      </c>
      <c r="R121" s="45">
        <v>1</v>
      </c>
      <c r="S121" s="47">
        <v>3</v>
      </c>
      <c r="T121" s="48">
        <v>3</v>
      </c>
      <c r="U121" s="56">
        <f>SUM(R121:T121)</f>
        <v>7</v>
      </c>
      <c r="V121" s="47">
        <f>Q121*U121</f>
        <v>56</v>
      </c>
      <c r="W121" s="50"/>
      <c r="X121" s="49" t="s">
        <v>147</v>
      </c>
      <c r="Y121" s="50"/>
      <c r="Z121" s="51" t="s">
        <v>149</v>
      </c>
    </row>
    <row r="122" spans="1:26">
      <c r="A122" s="18" t="s">
        <v>105</v>
      </c>
      <c r="B122" s="54" t="s">
        <v>13</v>
      </c>
      <c r="C122" s="43" t="s">
        <v>147</v>
      </c>
      <c r="D122" s="53"/>
      <c r="E122" s="53"/>
      <c r="F122" s="43"/>
      <c r="G122" s="43" t="s">
        <v>147</v>
      </c>
      <c r="H122" s="55"/>
      <c r="I122" s="45" t="s">
        <v>135</v>
      </c>
      <c r="J122" s="43" t="s">
        <v>147</v>
      </c>
      <c r="K122" s="46"/>
      <c r="L122" s="46">
        <v>1</v>
      </c>
      <c r="M122" s="45">
        <v>2</v>
      </c>
      <c r="N122" s="45">
        <v>2</v>
      </c>
      <c r="O122" s="45">
        <v>3</v>
      </c>
      <c r="P122" s="45"/>
      <c r="Q122" s="46">
        <f>SUM(L122:P122)</f>
        <v>8</v>
      </c>
      <c r="R122" s="45">
        <v>1</v>
      </c>
      <c r="S122" s="47">
        <v>3</v>
      </c>
      <c r="T122" s="48">
        <v>3</v>
      </c>
      <c r="U122" s="56">
        <f>SUM(R122:T122)</f>
        <v>7</v>
      </c>
      <c r="V122" s="47">
        <f>Q122*U122</f>
        <v>56</v>
      </c>
      <c r="W122" s="50"/>
      <c r="X122" s="49" t="s">
        <v>147</v>
      </c>
      <c r="Y122" s="50"/>
      <c r="Z122" s="51" t="s">
        <v>149</v>
      </c>
    </row>
    <row r="123" spans="1:26">
      <c r="A123" s="18" t="s">
        <v>112</v>
      </c>
      <c r="B123" s="54" t="s">
        <v>13</v>
      </c>
      <c r="C123" s="43" t="s">
        <v>147</v>
      </c>
      <c r="D123" s="53"/>
      <c r="E123" s="53"/>
      <c r="F123" s="43"/>
      <c r="G123" s="43" t="s">
        <v>147</v>
      </c>
      <c r="H123" s="55"/>
      <c r="I123" s="45" t="s">
        <v>135</v>
      </c>
      <c r="J123" s="43" t="s">
        <v>147</v>
      </c>
      <c r="K123" s="46"/>
      <c r="L123" s="46">
        <v>1</v>
      </c>
      <c r="M123" s="45">
        <v>2</v>
      </c>
      <c r="N123" s="45">
        <v>2</v>
      </c>
      <c r="O123" s="45">
        <v>3</v>
      </c>
      <c r="P123" s="45"/>
      <c r="Q123" s="46">
        <f t="shared" ref="Q123" si="24">SUM(L123:P123)</f>
        <v>8</v>
      </c>
      <c r="R123" s="45">
        <v>1</v>
      </c>
      <c r="S123" s="47">
        <v>3</v>
      </c>
      <c r="T123" s="48">
        <v>3</v>
      </c>
      <c r="U123" s="56">
        <f>SUM(R123:T123)</f>
        <v>7</v>
      </c>
      <c r="V123" s="47">
        <f t="shared" ref="V123" si="25">Q123*U123</f>
        <v>56</v>
      </c>
      <c r="W123" s="50"/>
      <c r="X123" s="49" t="s">
        <v>147</v>
      </c>
      <c r="Y123" s="50"/>
      <c r="Z123" s="51" t="s">
        <v>173</v>
      </c>
    </row>
    <row r="124" spans="1:26">
      <c r="A124" s="18" t="s">
        <v>7</v>
      </c>
      <c r="B124" s="18" t="s">
        <v>11</v>
      </c>
      <c r="C124" s="43"/>
      <c r="D124" s="53"/>
      <c r="E124" s="53"/>
      <c r="F124" s="43" t="s">
        <v>147</v>
      </c>
      <c r="G124" s="43" t="s">
        <v>147</v>
      </c>
      <c r="H124" s="44"/>
      <c r="I124" s="45" t="s">
        <v>135</v>
      </c>
      <c r="J124" s="43" t="s">
        <v>147</v>
      </c>
      <c r="K124" s="45"/>
      <c r="L124" s="45">
        <v>1</v>
      </c>
      <c r="M124" s="45">
        <v>1</v>
      </c>
      <c r="N124" s="45">
        <v>3</v>
      </c>
      <c r="O124" s="47">
        <v>3</v>
      </c>
      <c r="P124" s="46"/>
      <c r="Q124" s="46">
        <f>SUM(L124:P124)</f>
        <v>8</v>
      </c>
      <c r="R124" s="45">
        <v>1</v>
      </c>
      <c r="S124" s="47">
        <v>1</v>
      </c>
      <c r="T124" s="48">
        <v>3</v>
      </c>
      <c r="U124" s="47">
        <f t="shared" ref="U124" si="26">SUM(R124:T124)</f>
        <v>5</v>
      </c>
      <c r="V124" s="47">
        <f>Q124*U124</f>
        <v>40</v>
      </c>
      <c r="W124" s="50"/>
      <c r="X124" s="49" t="s">
        <v>147</v>
      </c>
      <c r="Y124" s="50"/>
      <c r="Z124" s="51" t="s">
        <v>150</v>
      </c>
    </row>
    <row r="125" spans="1:26">
      <c r="A125" s="18" t="s">
        <v>105</v>
      </c>
      <c r="B125" s="54" t="s">
        <v>107</v>
      </c>
      <c r="C125" s="43"/>
      <c r="D125" s="53"/>
      <c r="E125" s="53"/>
      <c r="F125" s="43" t="s">
        <v>147</v>
      </c>
      <c r="G125" s="43" t="s">
        <v>147</v>
      </c>
      <c r="H125" s="44"/>
      <c r="I125" s="45" t="s">
        <v>135</v>
      </c>
      <c r="J125" s="43" t="s">
        <v>147</v>
      </c>
      <c r="K125" s="45"/>
      <c r="L125" s="45">
        <v>1</v>
      </c>
      <c r="M125" s="45">
        <v>1</v>
      </c>
      <c r="N125" s="45">
        <v>3</v>
      </c>
      <c r="O125" s="47">
        <v>3</v>
      </c>
      <c r="P125" s="46"/>
      <c r="Q125" s="46">
        <f>SUM(L125:P125)</f>
        <v>8</v>
      </c>
      <c r="R125" s="45">
        <v>1</v>
      </c>
      <c r="S125" s="47">
        <v>1</v>
      </c>
      <c r="T125" s="48">
        <v>3</v>
      </c>
      <c r="U125" s="47">
        <f t="shared" ref="U125" si="27">SUM(R125:T125)</f>
        <v>5</v>
      </c>
      <c r="V125" s="47">
        <f>Q125*U125</f>
        <v>40</v>
      </c>
      <c r="W125" s="50"/>
      <c r="X125" s="49" t="s">
        <v>147</v>
      </c>
      <c r="Y125" s="50"/>
      <c r="Z125" s="51" t="s">
        <v>150</v>
      </c>
    </row>
    <row r="126" spans="1:26">
      <c r="A126" s="18" t="s">
        <v>23</v>
      </c>
      <c r="B126" s="54" t="s">
        <v>29</v>
      </c>
      <c r="C126" s="44"/>
      <c r="D126" s="44"/>
      <c r="E126" s="44"/>
      <c r="F126" s="43" t="s">
        <v>147</v>
      </c>
      <c r="G126" s="43" t="s">
        <v>147</v>
      </c>
      <c r="H126" s="44"/>
      <c r="I126" s="45" t="s">
        <v>135</v>
      </c>
      <c r="J126" s="55"/>
      <c r="K126" s="43" t="s">
        <v>147</v>
      </c>
      <c r="L126" s="57">
        <v>1</v>
      </c>
      <c r="M126" s="57">
        <v>3</v>
      </c>
      <c r="N126" s="57">
        <v>1</v>
      </c>
      <c r="O126" s="57">
        <v>3</v>
      </c>
      <c r="P126" s="57"/>
      <c r="Q126" s="58">
        <v>8</v>
      </c>
      <c r="R126" s="57">
        <v>1</v>
      </c>
      <c r="S126" s="56">
        <v>1</v>
      </c>
      <c r="T126" s="56">
        <v>3</v>
      </c>
      <c r="U126" s="56">
        <v>5</v>
      </c>
      <c r="V126" s="47">
        <v>40</v>
      </c>
      <c r="W126" s="59"/>
      <c r="X126" s="49" t="s">
        <v>147</v>
      </c>
      <c r="Y126" s="59"/>
      <c r="Z126" s="51" t="s">
        <v>151</v>
      </c>
    </row>
    <row r="127" spans="1:26">
      <c r="A127" s="18" t="s">
        <v>42</v>
      </c>
      <c r="B127" s="54" t="s">
        <v>152</v>
      </c>
      <c r="C127" s="44"/>
      <c r="D127" s="44"/>
      <c r="E127" s="44"/>
      <c r="F127" s="43" t="s">
        <v>147</v>
      </c>
      <c r="G127" s="43" t="s">
        <v>147</v>
      </c>
      <c r="H127" s="44"/>
      <c r="I127" s="45" t="s">
        <v>135</v>
      </c>
      <c r="J127" s="55"/>
      <c r="K127" s="43" t="s">
        <v>147</v>
      </c>
      <c r="L127" s="57">
        <v>1</v>
      </c>
      <c r="M127" s="57">
        <v>3</v>
      </c>
      <c r="N127" s="57">
        <v>1</v>
      </c>
      <c r="O127" s="57">
        <v>3</v>
      </c>
      <c r="P127" s="57"/>
      <c r="Q127" s="58">
        <v>8</v>
      </c>
      <c r="R127" s="57">
        <v>1</v>
      </c>
      <c r="S127" s="56">
        <v>1</v>
      </c>
      <c r="T127" s="56">
        <v>3</v>
      </c>
      <c r="U127" s="56">
        <v>5</v>
      </c>
      <c r="V127" s="47">
        <v>40</v>
      </c>
      <c r="W127" s="59"/>
      <c r="X127" s="49" t="s">
        <v>147</v>
      </c>
      <c r="Y127" s="59"/>
      <c r="Z127" s="51" t="s">
        <v>151</v>
      </c>
    </row>
    <row r="128" spans="1:26">
      <c r="A128" s="18" t="s">
        <v>42</v>
      </c>
      <c r="B128" s="54" t="s">
        <v>153</v>
      </c>
      <c r="C128" s="44"/>
      <c r="D128" s="44"/>
      <c r="E128" s="44"/>
      <c r="F128" s="43" t="s">
        <v>147</v>
      </c>
      <c r="G128" s="43" t="s">
        <v>147</v>
      </c>
      <c r="H128" s="44"/>
      <c r="I128" s="45" t="s">
        <v>135</v>
      </c>
      <c r="J128" s="55"/>
      <c r="K128" s="43" t="s">
        <v>147</v>
      </c>
      <c r="L128" s="57">
        <v>1</v>
      </c>
      <c r="M128" s="57">
        <v>3</v>
      </c>
      <c r="N128" s="57">
        <v>1</v>
      </c>
      <c r="O128" s="57">
        <v>3</v>
      </c>
      <c r="P128" s="57"/>
      <c r="Q128" s="58">
        <v>8</v>
      </c>
      <c r="R128" s="57">
        <v>1</v>
      </c>
      <c r="S128" s="56">
        <v>1</v>
      </c>
      <c r="T128" s="56">
        <v>3</v>
      </c>
      <c r="U128" s="56">
        <v>5</v>
      </c>
      <c r="V128" s="47">
        <v>40</v>
      </c>
      <c r="W128" s="59"/>
      <c r="X128" s="49" t="s">
        <v>147</v>
      </c>
      <c r="Y128" s="59"/>
      <c r="Z128" s="51" t="s">
        <v>151</v>
      </c>
    </row>
    <row r="129" spans="1:26">
      <c r="A129" s="18" t="s">
        <v>47</v>
      </c>
      <c r="B129" s="18" t="s">
        <v>50</v>
      </c>
      <c r="C129" s="44"/>
      <c r="D129" s="44"/>
      <c r="E129" s="44"/>
      <c r="F129" s="43" t="s">
        <v>147</v>
      </c>
      <c r="G129" s="43" t="s">
        <v>147</v>
      </c>
      <c r="H129" s="44"/>
      <c r="I129" s="45" t="s">
        <v>135</v>
      </c>
      <c r="J129" s="55"/>
      <c r="K129" s="43" t="s">
        <v>147</v>
      </c>
      <c r="L129" s="57">
        <v>1</v>
      </c>
      <c r="M129" s="57">
        <v>3</v>
      </c>
      <c r="N129" s="57">
        <v>1</v>
      </c>
      <c r="O129" s="57">
        <v>3</v>
      </c>
      <c r="P129" s="57"/>
      <c r="Q129" s="58">
        <v>8</v>
      </c>
      <c r="R129" s="57">
        <v>1</v>
      </c>
      <c r="S129" s="56">
        <v>1</v>
      </c>
      <c r="T129" s="56">
        <v>2</v>
      </c>
      <c r="U129" s="56">
        <v>4</v>
      </c>
      <c r="V129" s="47">
        <v>32</v>
      </c>
      <c r="W129" s="49" t="s">
        <v>147</v>
      </c>
      <c r="X129" s="59"/>
      <c r="Y129" s="59"/>
      <c r="Z129" s="51" t="s">
        <v>150</v>
      </c>
    </row>
    <row r="130" spans="1:26">
      <c r="A130" s="18" t="s">
        <v>112</v>
      </c>
      <c r="B130" s="54" t="s">
        <v>57</v>
      </c>
      <c r="C130" s="44"/>
      <c r="D130" s="44"/>
      <c r="E130" s="44"/>
      <c r="F130" s="43" t="s">
        <v>147</v>
      </c>
      <c r="G130" s="43" t="s">
        <v>147</v>
      </c>
      <c r="H130" s="44"/>
      <c r="I130" s="45" t="s">
        <v>135</v>
      </c>
      <c r="J130" s="55"/>
      <c r="K130" s="43" t="s">
        <v>147</v>
      </c>
      <c r="L130" s="57">
        <v>1</v>
      </c>
      <c r="M130" s="57">
        <v>3</v>
      </c>
      <c r="N130" s="57">
        <v>1</v>
      </c>
      <c r="O130" s="57">
        <v>3</v>
      </c>
      <c r="P130" s="57"/>
      <c r="Q130" s="58">
        <v>8</v>
      </c>
      <c r="R130" s="57">
        <v>1</v>
      </c>
      <c r="S130" s="56">
        <v>1</v>
      </c>
      <c r="T130" s="56">
        <v>2</v>
      </c>
      <c r="U130" s="56">
        <v>4</v>
      </c>
      <c r="V130" s="47">
        <v>32</v>
      </c>
      <c r="W130" s="49" t="s">
        <v>147</v>
      </c>
      <c r="X130" s="59"/>
      <c r="Y130" s="59"/>
      <c r="Z130" s="51" t="s">
        <v>150</v>
      </c>
    </row>
    <row r="131" spans="1:26">
      <c r="A131" s="18" t="s">
        <v>112</v>
      </c>
      <c r="B131" s="54" t="s">
        <v>59</v>
      </c>
      <c r="C131" s="44"/>
      <c r="D131" s="44"/>
      <c r="E131" s="44"/>
      <c r="F131" s="43" t="s">
        <v>147</v>
      </c>
      <c r="G131" s="43" t="s">
        <v>147</v>
      </c>
      <c r="H131" s="44"/>
      <c r="I131" s="45" t="s">
        <v>135</v>
      </c>
      <c r="J131" s="55"/>
      <c r="K131" s="43" t="s">
        <v>147</v>
      </c>
      <c r="L131" s="57">
        <v>1</v>
      </c>
      <c r="M131" s="57">
        <v>3</v>
      </c>
      <c r="N131" s="57">
        <v>1</v>
      </c>
      <c r="O131" s="57">
        <v>3</v>
      </c>
      <c r="P131" s="57"/>
      <c r="Q131" s="58">
        <v>8</v>
      </c>
      <c r="R131" s="57">
        <v>1</v>
      </c>
      <c r="S131" s="56">
        <v>1</v>
      </c>
      <c r="T131" s="56">
        <v>2</v>
      </c>
      <c r="U131" s="56">
        <v>4</v>
      </c>
      <c r="V131" s="47">
        <v>32</v>
      </c>
      <c r="W131" s="49" t="s">
        <v>147</v>
      </c>
      <c r="X131" s="59"/>
      <c r="Y131" s="59"/>
      <c r="Z131" s="51" t="s">
        <v>150</v>
      </c>
    </row>
    <row r="132" spans="1:26">
      <c r="A132" s="18" t="s">
        <v>23</v>
      </c>
      <c r="B132" s="54" t="s">
        <v>25</v>
      </c>
      <c r="C132" s="44"/>
      <c r="D132" s="44"/>
      <c r="E132" s="44"/>
      <c r="F132" s="43" t="s">
        <v>147</v>
      </c>
      <c r="G132" s="43" t="s">
        <v>147</v>
      </c>
      <c r="H132" s="44"/>
      <c r="I132" s="45" t="s">
        <v>135</v>
      </c>
      <c r="J132" s="55"/>
      <c r="K132" s="43" t="s">
        <v>147</v>
      </c>
      <c r="L132" s="57">
        <v>1</v>
      </c>
      <c r="M132" s="57">
        <v>3</v>
      </c>
      <c r="N132" s="57">
        <v>1</v>
      </c>
      <c r="O132" s="57">
        <v>3</v>
      </c>
      <c r="P132" s="57"/>
      <c r="Q132" s="58">
        <v>8</v>
      </c>
      <c r="R132" s="57">
        <v>1</v>
      </c>
      <c r="S132" s="56">
        <v>1</v>
      </c>
      <c r="T132" s="56">
        <v>1</v>
      </c>
      <c r="U132" s="56">
        <v>3</v>
      </c>
      <c r="V132" s="47">
        <v>24</v>
      </c>
      <c r="W132" s="49" t="s">
        <v>147</v>
      </c>
      <c r="X132" s="59"/>
      <c r="Y132" s="59"/>
      <c r="Z132" s="51" t="s">
        <v>180</v>
      </c>
    </row>
    <row r="133" spans="1:26">
      <c r="A133" s="18" t="s">
        <v>23</v>
      </c>
      <c r="B133" s="54" t="s">
        <v>27</v>
      </c>
      <c r="C133" s="44"/>
      <c r="D133" s="44"/>
      <c r="E133" s="44"/>
      <c r="F133" s="43" t="s">
        <v>147</v>
      </c>
      <c r="G133" s="43" t="s">
        <v>147</v>
      </c>
      <c r="H133" s="44"/>
      <c r="I133" s="45" t="s">
        <v>135</v>
      </c>
      <c r="J133" s="55"/>
      <c r="K133" s="43" t="s">
        <v>147</v>
      </c>
      <c r="L133" s="57">
        <v>1</v>
      </c>
      <c r="M133" s="57">
        <v>3</v>
      </c>
      <c r="N133" s="57">
        <v>1</v>
      </c>
      <c r="O133" s="57">
        <v>3</v>
      </c>
      <c r="P133" s="57"/>
      <c r="Q133" s="58">
        <v>8</v>
      </c>
      <c r="R133" s="57">
        <v>1</v>
      </c>
      <c r="S133" s="56">
        <v>1</v>
      </c>
      <c r="T133" s="56">
        <v>1</v>
      </c>
      <c r="U133" s="56">
        <v>3</v>
      </c>
      <c r="V133" s="47">
        <v>24</v>
      </c>
      <c r="W133" s="49" t="s">
        <v>147</v>
      </c>
      <c r="X133" s="59"/>
      <c r="Y133" s="59"/>
      <c r="Z133" s="51" t="s">
        <v>180</v>
      </c>
    </row>
    <row r="134" spans="1:26">
      <c r="A134" s="18" t="s">
        <v>31</v>
      </c>
      <c r="B134" s="54" t="s">
        <v>25</v>
      </c>
      <c r="C134" s="44"/>
      <c r="D134" s="44"/>
      <c r="E134" s="44"/>
      <c r="F134" s="43" t="s">
        <v>147</v>
      </c>
      <c r="G134" s="43" t="s">
        <v>147</v>
      </c>
      <c r="H134" s="44"/>
      <c r="I134" s="45" t="s">
        <v>135</v>
      </c>
      <c r="J134" s="55"/>
      <c r="K134" s="43" t="s">
        <v>147</v>
      </c>
      <c r="L134" s="57">
        <v>1</v>
      </c>
      <c r="M134" s="57">
        <v>3</v>
      </c>
      <c r="N134" s="57">
        <v>1</v>
      </c>
      <c r="O134" s="57">
        <v>3</v>
      </c>
      <c r="P134" s="57"/>
      <c r="Q134" s="58">
        <v>8</v>
      </c>
      <c r="R134" s="57">
        <v>1</v>
      </c>
      <c r="S134" s="56">
        <v>1</v>
      </c>
      <c r="T134" s="56">
        <v>1</v>
      </c>
      <c r="U134" s="56">
        <v>3</v>
      </c>
      <c r="V134" s="47">
        <v>24</v>
      </c>
      <c r="W134" s="49" t="s">
        <v>147</v>
      </c>
      <c r="X134" s="59"/>
      <c r="Y134" s="59"/>
      <c r="Z134" s="51" t="s">
        <v>150</v>
      </c>
    </row>
    <row r="135" spans="1:26">
      <c r="A135" s="18" t="s">
        <v>31</v>
      </c>
      <c r="B135" s="54" t="s">
        <v>32</v>
      </c>
      <c r="C135" s="44"/>
      <c r="D135" s="44"/>
      <c r="E135" s="44"/>
      <c r="F135" s="43" t="s">
        <v>147</v>
      </c>
      <c r="G135" s="43" t="s">
        <v>147</v>
      </c>
      <c r="H135" s="44"/>
      <c r="I135" s="45" t="s">
        <v>135</v>
      </c>
      <c r="J135" s="55"/>
      <c r="K135" s="43" t="s">
        <v>147</v>
      </c>
      <c r="L135" s="57">
        <v>1</v>
      </c>
      <c r="M135" s="57">
        <v>3</v>
      </c>
      <c r="N135" s="57">
        <v>1</v>
      </c>
      <c r="O135" s="57">
        <v>3</v>
      </c>
      <c r="P135" s="57"/>
      <c r="Q135" s="58">
        <v>8</v>
      </c>
      <c r="R135" s="57">
        <v>1</v>
      </c>
      <c r="S135" s="56">
        <v>1</v>
      </c>
      <c r="T135" s="56">
        <v>1</v>
      </c>
      <c r="U135" s="56">
        <v>3</v>
      </c>
      <c r="V135" s="47">
        <v>24</v>
      </c>
      <c r="W135" s="49" t="s">
        <v>147</v>
      </c>
      <c r="X135" s="59"/>
      <c r="Y135" s="59"/>
      <c r="Z135" s="51" t="s">
        <v>150</v>
      </c>
    </row>
    <row r="136" spans="1:26">
      <c r="A136" s="18" t="s">
        <v>47</v>
      </c>
      <c r="B136" s="19" t="s">
        <v>52</v>
      </c>
      <c r="C136" s="44"/>
      <c r="D136" s="44"/>
      <c r="E136" s="44"/>
      <c r="F136" s="43" t="s">
        <v>147</v>
      </c>
      <c r="G136" s="43" t="s">
        <v>147</v>
      </c>
      <c r="H136" s="44"/>
      <c r="I136" s="45" t="s">
        <v>135</v>
      </c>
      <c r="J136" s="55"/>
      <c r="K136" s="43" t="s">
        <v>147</v>
      </c>
      <c r="L136" s="57">
        <v>1</v>
      </c>
      <c r="M136" s="57">
        <v>3</v>
      </c>
      <c r="N136" s="57">
        <v>1</v>
      </c>
      <c r="O136" s="57">
        <v>3</v>
      </c>
      <c r="P136" s="57"/>
      <c r="Q136" s="58">
        <v>8</v>
      </c>
      <c r="R136" s="57">
        <v>1</v>
      </c>
      <c r="S136" s="56">
        <v>1</v>
      </c>
      <c r="T136" s="56">
        <v>1</v>
      </c>
      <c r="U136" s="56">
        <v>3</v>
      </c>
      <c r="V136" s="47">
        <v>24</v>
      </c>
      <c r="W136" s="49" t="s">
        <v>147</v>
      </c>
      <c r="X136" s="59"/>
      <c r="Y136" s="59"/>
      <c r="Z136" s="51" t="s">
        <v>150</v>
      </c>
    </row>
    <row r="137" spans="1:26">
      <c r="A137" s="18" t="s">
        <v>112</v>
      </c>
      <c r="B137" s="54" t="s">
        <v>61</v>
      </c>
      <c r="C137" s="44"/>
      <c r="D137" s="44"/>
      <c r="E137" s="44"/>
      <c r="F137" s="43" t="s">
        <v>147</v>
      </c>
      <c r="G137" s="43" t="s">
        <v>147</v>
      </c>
      <c r="H137" s="44"/>
      <c r="I137" s="45" t="s">
        <v>135</v>
      </c>
      <c r="J137" s="55"/>
      <c r="K137" s="43" t="s">
        <v>147</v>
      </c>
      <c r="L137" s="57">
        <v>1</v>
      </c>
      <c r="M137" s="57">
        <v>3</v>
      </c>
      <c r="N137" s="57">
        <v>1</v>
      </c>
      <c r="O137" s="57">
        <v>3</v>
      </c>
      <c r="P137" s="57"/>
      <c r="Q137" s="58">
        <v>8</v>
      </c>
      <c r="R137" s="57">
        <v>1</v>
      </c>
      <c r="S137" s="56">
        <v>1</v>
      </c>
      <c r="T137" s="56">
        <v>1</v>
      </c>
      <c r="U137" s="56">
        <v>3</v>
      </c>
      <c r="V137" s="47">
        <v>24</v>
      </c>
      <c r="W137" s="49" t="s">
        <v>147</v>
      </c>
      <c r="X137" s="59"/>
      <c r="Y137" s="59"/>
      <c r="Z137" s="51" t="s">
        <v>150</v>
      </c>
    </row>
    <row r="138" spans="1:26">
      <c r="A138" s="18" t="s">
        <v>105</v>
      </c>
      <c r="B138" s="54" t="s">
        <v>8</v>
      </c>
      <c r="C138" s="42"/>
      <c r="D138" s="42"/>
      <c r="E138" s="42"/>
      <c r="F138" s="43" t="s">
        <v>147</v>
      </c>
      <c r="G138" s="43" t="s">
        <v>147</v>
      </c>
      <c r="H138" s="44"/>
      <c r="I138" s="45" t="s">
        <v>135</v>
      </c>
      <c r="J138" s="43" t="s">
        <v>147</v>
      </c>
      <c r="K138" s="45"/>
      <c r="L138" s="45">
        <v>1</v>
      </c>
      <c r="M138" s="45">
        <v>1</v>
      </c>
      <c r="N138" s="45">
        <v>1</v>
      </c>
      <c r="O138" s="45">
        <v>3</v>
      </c>
      <c r="P138" s="45"/>
      <c r="Q138" s="46">
        <f>SUM(L138:P138)</f>
        <v>6</v>
      </c>
      <c r="R138" s="45">
        <v>1</v>
      </c>
      <c r="S138" s="47">
        <v>1</v>
      </c>
      <c r="T138" s="48">
        <v>1</v>
      </c>
      <c r="U138" s="47">
        <f>SUM(R138:T138)</f>
        <v>3</v>
      </c>
      <c r="V138" s="47">
        <f>Q138*U138</f>
        <v>18</v>
      </c>
      <c r="W138" s="49" t="s">
        <v>147</v>
      </c>
      <c r="X138" s="50"/>
      <c r="Y138" s="50"/>
      <c r="Z138" s="51" t="s">
        <v>150</v>
      </c>
    </row>
    <row r="139" spans="1:26">
      <c r="A139" s="18" t="s">
        <v>7</v>
      </c>
      <c r="B139" s="18" t="s">
        <v>8</v>
      </c>
      <c r="C139" s="42"/>
      <c r="D139" s="42"/>
      <c r="E139" s="42"/>
      <c r="F139" s="43" t="s">
        <v>147</v>
      </c>
      <c r="G139" s="43" t="s">
        <v>147</v>
      </c>
      <c r="H139" s="44"/>
      <c r="I139" s="45" t="s">
        <v>135</v>
      </c>
      <c r="J139" s="43" t="s">
        <v>147</v>
      </c>
      <c r="K139" s="45"/>
      <c r="L139" s="45">
        <v>1</v>
      </c>
      <c r="M139" s="45">
        <v>1</v>
      </c>
      <c r="N139" s="45">
        <v>1</v>
      </c>
      <c r="O139" s="45">
        <v>3</v>
      </c>
      <c r="P139" s="45"/>
      <c r="Q139" s="46">
        <f>SUM(L139:P139)</f>
        <v>6</v>
      </c>
      <c r="R139" s="45">
        <v>1</v>
      </c>
      <c r="S139" s="47">
        <v>1</v>
      </c>
      <c r="T139" s="48">
        <v>1</v>
      </c>
      <c r="U139" s="47">
        <f>SUM(R139:T139)</f>
        <v>3</v>
      </c>
      <c r="V139" s="47">
        <f>Q139*U139</f>
        <v>18</v>
      </c>
      <c r="W139" s="49" t="s">
        <v>147</v>
      </c>
      <c r="X139" s="50"/>
      <c r="Y139" s="50"/>
      <c r="Z139" s="51" t="s">
        <v>150</v>
      </c>
    </row>
    <row r="140" spans="1:26">
      <c r="A140" s="18" t="s">
        <v>105</v>
      </c>
      <c r="B140" s="54" t="s">
        <v>110</v>
      </c>
      <c r="C140" s="44"/>
      <c r="D140" s="44"/>
      <c r="E140" s="44"/>
      <c r="F140" s="43" t="s">
        <v>147</v>
      </c>
      <c r="G140" s="43" t="s">
        <v>147</v>
      </c>
      <c r="H140" s="44"/>
      <c r="I140" s="45" t="s">
        <v>135</v>
      </c>
      <c r="J140" s="43" t="s">
        <v>147</v>
      </c>
      <c r="K140" s="45"/>
      <c r="L140" s="45">
        <v>1</v>
      </c>
      <c r="M140" s="45">
        <v>1</v>
      </c>
      <c r="N140" s="45">
        <v>1</v>
      </c>
      <c r="O140" s="45">
        <v>3</v>
      </c>
      <c r="P140" s="45"/>
      <c r="Q140" s="46">
        <f>SUM(L140:P140)</f>
        <v>6</v>
      </c>
      <c r="R140" s="45">
        <v>1</v>
      </c>
      <c r="S140" s="47">
        <v>1</v>
      </c>
      <c r="T140" s="48">
        <v>1</v>
      </c>
      <c r="U140" s="47">
        <f>SUM(R140:T140)</f>
        <v>3</v>
      </c>
      <c r="V140" s="47">
        <f>Q140*U140</f>
        <v>18</v>
      </c>
      <c r="W140" s="49" t="s">
        <v>147</v>
      </c>
      <c r="X140" s="50"/>
      <c r="Y140" s="50"/>
      <c r="Z140" s="51" t="s">
        <v>150</v>
      </c>
    </row>
    <row r="141" spans="1:26">
      <c r="A141" s="18" t="s">
        <v>23</v>
      </c>
      <c r="B141" s="54" t="s">
        <v>8</v>
      </c>
      <c r="C141" s="42"/>
      <c r="D141" s="42"/>
      <c r="E141" s="42"/>
      <c r="F141" s="43" t="s">
        <v>147</v>
      </c>
      <c r="G141" s="43" t="s">
        <v>147</v>
      </c>
      <c r="H141" s="44"/>
      <c r="I141" s="45" t="s">
        <v>135</v>
      </c>
      <c r="J141" s="43" t="s">
        <v>147</v>
      </c>
      <c r="K141" s="45"/>
      <c r="L141" s="45">
        <v>1</v>
      </c>
      <c r="M141" s="45">
        <v>1</v>
      </c>
      <c r="N141" s="45">
        <v>1</v>
      </c>
      <c r="O141" s="45">
        <v>3</v>
      </c>
      <c r="P141" s="45"/>
      <c r="Q141" s="46">
        <f>SUM(L141:P141)</f>
        <v>6</v>
      </c>
      <c r="R141" s="45">
        <v>1</v>
      </c>
      <c r="S141" s="47">
        <v>1</v>
      </c>
      <c r="T141" s="48">
        <v>1</v>
      </c>
      <c r="U141" s="47">
        <f>SUM(R141:T141)</f>
        <v>3</v>
      </c>
      <c r="V141" s="47">
        <f>Q141*U141</f>
        <v>18</v>
      </c>
      <c r="W141" s="49" t="s">
        <v>147</v>
      </c>
      <c r="X141" s="59"/>
      <c r="Y141" s="59"/>
      <c r="Z141" s="51" t="s">
        <v>180</v>
      </c>
    </row>
    <row r="142" spans="1:26">
      <c r="A142" s="61" t="s">
        <v>154</v>
      </c>
      <c r="B142" s="62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3"/>
      <c r="T142" s="63"/>
      <c r="U142" s="63"/>
      <c r="V142" s="63"/>
      <c r="W142" s="63"/>
      <c r="X142" s="63"/>
      <c r="Y142" s="63"/>
      <c r="Z142" s="63"/>
    </row>
    <row r="143" spans="1:26">
      <c r="A143" s="64" t="s">
        <v>155</v>
      </c>
      <c r="B143" s="332" t="s">
        <v>156</v>
      </c>
      <c r="C143" s="333"/>
      <c r="D143" s="333"/>
      <c r="E143" s="333"/>
      <c r="F143" s="333"/>
      <c r="G143" s="333"/>
      <c r="H143" s="334"/>
      <c r="I143" s="65" t="s">
        <v>157</v>
      </c>
      <c r="J143" s="66"/>
      <c r="K143" s="66"/>
      <c r="L143" s="66"/>
      <c r="M143" s="66"/>
      <c r="N143" s="66"/>
      <c r="O143" s="67"/>
      <c r="P143" s="68"/>
      <c r="Q143" s="68"/>
      <c r="R143" s="68"/>
      <c r="S143" s="68"/>
      <c r="T143" s="63"/>
      <c r="U143" s="63"/>
      <c r="V143" s="69"/>
      <c r="W143" s="70"/>
      <c r="X143" s="70"/>
      <c r="Y143" s="70"/>
      <c r="Z143" s="63"/>
    </row>
    <row r="144" spans="1:26">
      <c r="A144" s="71" t="s">
        <v>158</v>
      </c>
      <c r="B144" s="71" t="s">
        <v>159</v>
      </c>
      <c r="C144" s="313" t="s">
        <v>160</v>
      </c>
      <c r="D144" s="314"/>
      <c r="E144" s="314"/>
      <c r="F144" s="314"/>
      <c r="G144" s="314"/>
      <c r="H144" s="315"/>
      <c r="I144" s="72" t="s">
        <v>161</v>
      </c>
      <c r="J144" s="73"/>
      <c r="K144" s="73"/>
      <c r="L144" s="74"/>
      <c r="M144" s="75"/>
      <c r="N144" s="63"/>
      <c r="O144" s="76"/>
      <c r="P144" s="63"/>
      <c r="Q144" s="63"/>
      <c r="R144" s="77" t="s">
        <v>162</v>
      </c>
      <c r="S144" s="63"/>
      <c r="T144" s="63"/>
      <c r="U144" s="63"/>
      <c r="V144" s="70"/>
      <c r="W144" s="70"/>
      <c r="X144" s="70"/>
      <c r="Y144" s="70"/>
      <c r="Z144" s="78" t="s">
        <v>163</v>
      </c>
    </row>
    <row r="145" spans="1:26">
      <c r="A145" s="79" t="s">
        <v>164</v>
      </c>
      <c r="B145" s="79" t="s">
        <v>165</v>
      </c>
      <c r="C145" s="79" t="s">
        <v>166</v>
      </c>
      <c r="D145" s="79"/>
      <c r="E145" s="79"/>
      <c r="F145" s="79"/>
      <c r="G145" s="80"/>
      <c r="H145" s="81"/>
      <c r="I145" s="82" t="s">
        <v>167</v>
      </c>
      <c r="J145" s="83"/>
      <c r="K145" s="83"/>
      <c r="L145" s="83"/>
      <c r="M145" s="83"/>
      <c r="N145" s="83"/>
      <c r="O145" s="81"/>
      <c r="P145" s="78"/>
      <c r="Q145" s="78"/>
      <c r="R145" s="78" t="s">
        <v>168</v>
      </c>
      <c r="S145" s="63"/>
      <c r="T145" s="63"/>
      <c r="U145" s="63"/>
      <c r="V145" s="84"/>
      <c r="W145" s="85"/>
      <c r="X145" s="85"/>
      <c r="Y145" s="85"/>
      <c r="Z145" s="78" t="s">
        <v>163</v>
      </c>
    </row>
    <row r="146" spans="1:26">
      <c r="A146" s="86" t="s">
        <v>169</v>
      </c>
      <c r="B146" s="87" t="s">
        <v>170</v>
      </c>
      <c r="C146" s="87"/>
      <c r="D146" s="87"/>
      <c r="E146" s="87"/>
      <c r="F146" s="87"/>
      <c r="G146" s="88"/>
      <c r="H146" s="89"/>
      <c r="I146" s="72" t="s">
        <v>171</v>
      </c>
      <c r="J146" s="74"/>
      <c r="K146" s="74"/>
      <c r="L146" s="74"/>
      <c r="M146" s="74"/>
      <c r="N146" s="74"/>
      <c r="O146" s="90"/>
      <c r="P146" s="61"/>
      <c r="Q146" s="61"/>
      <c r="R146" s="78" t="s">
        <v>172</v>
      </c>
      <c r="S146" s="63"/>
      <c r="T146" s="63"/>
      <c r="U146" s="63"/>
      <c r="V146" s="85"/>
      <c r="W146" s="85"/>
      <c r="X146" s="85"/>
      <c r="Y146" s="85"/>
      <c r="Z146" s="78" t="s">
        <v>163</v>
      </c>
    </row>
    <row r="147" spans="1:26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3"/>
      <c r="T147" s="63"/>
      <c r="U147" s="63"/>
      <c r="V147" s="63"/>
      <c r="W147" s="63"/>
      <c r="X147" s="63"/>
      <c r="Y147" s="63"/>
      <c r="Z147" s="91" t="s">
        <v>113</v>
      </c>
    </row>
    <row r="148" spans="1:26">
      <c r="A148" s="316" t="s">
        <v>114</v>
      </c>
      <c r="B148" s="316"/>
      <c r="C148" s="316"/>
      <c r="D148" s="316"/>
      <c r="E148" s="316"/>
      <c r="F148" s="316"/>
      <c r="G148" s="316"/>
      <c r="H148" s="316"/>
      <c r="I148" s="316"/>
      <c r="J148" s="316"/>
      <c r="K148" s="316"/>
      <c r="L148" s="316"/>
      <c r="M148" s="316"/>
      <c r="N148" s="316"/>
      <c r="O148" s="316"/>
      <c r="P148" s="316"/>
      <c r="Q148" s="316"/>
      <c r="R148" s="316"/>
      <c r="S148" s="316"/>
      <c r="T148" s="316"/>
      <c r="U148" s="316"/>
      <c r="V148" s="316"/>
      <c r="W148" s="316"/>
      <c r="X148" s="316"/>
      <c r="Y148" s="316"/>
      <c r="Z148" s="316"/>
    </row>
    <row r="149" spans="1:26">
      <c r="A149" s="317" t="s">
        <v>179</v>
      </c>
      <c r="B149" s="317"/>
      <c r="C149" s="317"/>
      <c r="D149" s="317"/>
      <c r="E149" s="317"/>
      <c r="F149" s="317"/>
      <c r="G149" s="317"/>
      <c r="H149" s="317"/>
      <c r="I149" s="317"/>
      <c r="J149" s="317"/>
      <c r="K149" s="317"/>
      <c r="L149" s="317"/>
      <c r="M149" s="317"/>
      <c r="N149" s="317"/>
      <c r="O149" s="317"/>
      <c r="P149" s="317"/>
      <c r="Q149" s="317"/>
      <c r="R149" s="317"/>
      <c r="S149" s="317"/>
      <c r="T149" s="317"/>
      <c r="U149" s="317"/>
      <c r="V149" s="317"/>
      <c r="W149" s="317"/>
      <c r="X149" s="317"/>
      <c r="Y149" s="317"/>
      <c r="Z149" s="317"/>
    </row>
    <row r="150" spans="1:26">
      <c r="A150" s="310" t="s">
        <v>116</v>
      </c>
      <c r="B150" s="310" t="s">
        <v>117</v>
      </c>
      <c r="C150" s="310" t="s">
        <v>118</v>
      </c>
      <c r="D150" s="310"/>
      <c r="E150" s="310"/>
      <c r="F150" s="310"/>
      <c r="G150" s="311" t="s">
        <v>119</v>
      </c>
      <c r="H150" s="311" t="s">
        <v>120</v>
      </c>
      <c r="I150" s="310" t="s">
        <v>121</v>
      </c>
      <c r="J150" s="318" t="s">
        <v>122</v>
      </c>
      <c r="K150" s="318"/>
      <c r="L150" s="319" t="s">
        <v>123</v>
      </c>
      <c r="M150" s="319"/>
      <c r="N150" s="319"/>
      <c r="O150" s="319"/>
      <c r="P150" s="319"/>
      <c r="Q150" s="320" t="s">
        <v>124</v>
      </c>
      <c r="R150" s="319" t="s">
        <v>125</v>
      </c>
      <c r="S150" s="319"/>
      <c r="T150" s="319"/>
      <c r="U150" s="320" t="s">
        <v>126</v>
      </c>
      <c r="V150" s="321" t="s">
        <v>127</v>
      </c>
      <c r="W150" s="92" t="s">
        <v>128</v>
      </c>
      <c r="X150" s="92"/>
      <c r="Y150" s="92"/>
      <c r="Z150" s="312" t="s">
        <v>129</v>
      </c>
    </row>
    <row r="151" spans="1:26">
      <c r="A151" s="310"/>
      <c r="B151" s="310"/>
      <c r="C151" s="93" t="s">
        <v>130</v>
      </c>
      <c r="D151" s="93" t="s">
        <v>131</v>
      </c>
      <c r="E151" s="93" t="s">
        <v>132</v>
      </c>
      <c r="F151" s="93" t="s">
        <v>133</v>
      </c>
      <c r="G151" s="311"/>
      <c r="H151" s="311"/>
      <c r="I151" s="310"/>
      <c r="J151" s="94" t="s">
        <v>134</v>
      </c>
      <c r="K151" s="95" t="s">
        <v>135</v>
      </c>
      <c r="L151" s="96" t="s">
        <v>136</v>
      </c>
      <c r="M151" s="96" t="s">
        <v>137</v>
      </c>
      <c r="N151" s="96" t="s">
        <v>138</v>
      </c>
      <c r="O151" s="96" t="s">
        <v>139</v>
      </c>
      <c r="P151" s="96" t="s">
        <v>140</v>
      </c>
      <c r="Q151" s="321"/>
      <c r="R151" s="94" t="s">
        <v>141</v>
      </c>
      <c r="S151" s="94" t="s">
        <v>142</v>
      </c>
      <c r="T151" s="94" t="s">
        <v>143</v>
      </c>
      <c r="U151" s="321"/>
      <c r="V151" s="321"/>
      <c r="W151" s="94" t="s">
        <v>144</v>
      </c>
      <c r="X151" s="94" t="s">
        <v>145</v>
      </c>
      <c r="Y151" s="94" t="s">
        <v>146</v>
      </c>
      <c r="Z151" s="312"/>
    </row>
    <row r="152" spans="1:26">
      <c r="A152" s="18" t="s">
        <v>31</v>
      </c>
      <c r="B152" s="54" t="s">
        <v>8</v>
      </c>
      <c r="C152" s="42"/>
      <c r="D152" s="42"/>
      <c r="E152" s="42"/>
      <c r="F152" s="49" t="s">
        <v>147</v>
      </c>
      <c r="G152" s="49" t="s">
        <v>147</v>
      </c>
      <c r="H152" s="44"/>
      <c r="I152" s="45" t="s">
        <v>135</v>
      </c>
      <c r="J152" s="49" t="s">
        <v>147</v>
      </c>
      <c r="K152" s="49" t="s">
        <v>147</v>
      </c>
      <c r="L152" s="45">
        <v>1</v>
      </c>
      <c r="M152" s="45">
        <v>1</v>
      </c>
      <c r="N152" s="45">
        <v>1</v>
      </c>
      <c r="O152" s="45">
        <v>3</v>
      </c>
      <c r="P152" s="45"/>
      <c r="Q152" s="46">
        <f>SUM(L152:P152)</f>
        <v>6</v>
      </c>
      <c r="R152" s="45">
        <v>1</v>
      </c>
      <c r="S152" s="47">
        <v>1</v>
      </c>
      <c r="T152" s="47">
        <v>1</v>
      </c>
      <c r="U152" s="47">
        <f>SUM(R152:T152)</f>
        <v>3</v>
      </c>
      <c r="V152" s="47">
        <f>Q152*U152</f>
        <v>18</v>
      </c>
      <c r="W152" s="49" t="s">
        <v>147</v>
      </c>
      <c r="X152" s="59"/>
      <c r="Y152" s="59"/>
      <c r="Z152" s="51" t="s">
        <v>180</v>
      </c>
    </row>
    <row r="153" spans="1:26">
      <c r="A153" s="18" t="s">
        <v>47</v>
      </c>
      <c r="B153" s="18" t="s">
        <v>48</v>
      </c>
      <c r="C153" s="44"/>
      <c r="D153" s="49" t="s">
        <v>147</v>
      </c>
      <c r="E153" s="44"/>
      <c r="F153" s="44"/>
      <c r="G153" s="49" t="s">
        <v>147</v>
      </c>
      <c r="H153" s="44"/>
      <c r="I153" s="45" t="s">
        <v>135</v>
      </c>
      <c r="J153" s="49" t="s">
        <v>147</v>
      </c>
      <c r="K153" s="46"/>
      <c r="L153" s="57">
        <v>1</v>
      </c>
      <c r="M153" s="57">
        <v>1</v>
      </c>
      <c r="N153" s="57">
        <v>1</v>
      </c>
      <c r="O153" s="57">
        <v>3</v>
      </c>
      <c r="P153" s="57"/>
      <c r="Q153" s="58">
        <v>6</v>
      </c>
      <c r="R153" s="57">
        <v>1</v>
      </c>
      <c r="S153" s="97">
        <v>1</v>
      </c>
      <c r="T153" s="97">
        <v>1</v>
      </c>
      <c r="U153" s="97">
        <v>3</v>
      </c>
      <c r="V153" s="47">
        <f t="shared" ref="V153" si="28">Q153*U153</f>
        <v>18</v>
      </c>
      <c r="W153" s="49" t="s">
        <v>147</v>
      </c>
      <c r="X153" s="59"/>
      <c r="Y153" s="59"/>
      <c r="Z153" s="51"/>
    </row>
    <row r="154" spans="1:26">
      <c r="A154" s="18" t="s">
        <v>112</v>
      </c>
      <c r="B154" s="18" t="s">
        <v>48</v>
      </c>
      <c r="C154" s="44"/>
      <c r="D154" s="49" t="s">
        <v>147</v>
      </c>
      <c r="E154" s="44"/>
      <c r="F154" s="44"/>
      <c r="G154" s="49" t="s">
        <v>147</v>
      </c>
      <c r="H154" s="44"/>
      <c r="I154" s="45" t="s">
        <v>135</v>
      </c>
      <c r="J154" s="49" t="s">
        <v>147</v>
      </c>
      <c r="K154" s="46"/>
      <c r="L154" s="57">
        <v>1</v>
      </c>
      <c r="M154" s="57">
        <v>1</v>
      </c>
      <c r="N154" s="57">
        <v>1</v>
      </c>
      <c r="O154" s="57">
        <v>3</v>
      </c>
      <c r="P154" s="57"/>
      <c r="Q154" s="58">
        <v>6</v>
      </c>
      <c r="R154" s="57">
        <v>1</v>
      </c>
      <c r="S154" s="97">
        <v>1</v>
      </c>
      <c r="T154" s="97">
        <v>1</v>
      </c>
      <c r="U154" s="97">
        <v>3</v>
      </c>
      <c r="V154" s="47">
        <f t="shared" ref="V154" si="29">Q154*U154</f>
        <v>18</v>
      </c>
      <c r="W154" s="49" t="s">
        <v>147</v>
      </c>
      <c r="X154" s="59"/>
      <c r="Y154" s="59"/>
      <c r="Z154" s="51" t="s">
        <v>174</v>
      </c>
    </row>
    <row r="155" spans="1:26">
      <c r="A155" s="18"/>
      <c r="B155" s="54"/>
      <c r="C155" s="44"/>
      <c r="D155" s="44"/>
      <c r="E155" s="44"/>
      <c r="F155" s="55"/>
      <c r="G155" s="55"/>
      <c r="H155" s="44"/>
      <c r="I155" s="45"/>
      <c r="J155" s="55"/>
      <c r="K155" s="45"/>
      <c r="L155" s="57"/>
      <c r="M155" s="57"/>
      <c r="N155" s="57"/>
      <c r="O155" s="57"/>
      <c r="P155" s="57"/>
      <c r="Q155" s="58"/>
      <c r="R155" s="57"/>
      <c r="S155" s="97"/>
      <c r="T155" s="97"/>
      <c r="U155" s="97"/>
      <c r="V155" s="47"/>
      <c r="W155" s="59"/>
      <c r="X155" s="59"/>
      <c r="Y155" s="59"/>
      <c r="Z155" s="51"/>
    </row>
    <row r="156" spans="1:26">
      <c r="A156" s="209"/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</row>
    <row r="157" spans="1:26">
      <c r="A157" s="209"/>
      <c r="B157" s="209"/>
      <c r="C157" s="209"/>
      <c r="D157" s="209"/>
      <c r="E157" s="209"/>
      <c r="F157" s="209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</row>
    <row r="158" spans="1:26">
      <c r="A158" s="209"/>
      <c r="B158" s="209"/>
      <c r="C158" s="209"/>
      <c r="D158" s="209"/>
      <c r="E158" s="209"/>
      <c r="F158" s="209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</row>
    <row r="159" spans="1:26">
      <c r="A159" s="209"/>
      <c r="B159" s="209"/>
      <c r="C159" s="209"/>
      <c r="D159" s="209"/>
      <c r="E159" s="209"/>
      <c r="F159" s="209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</row>
    <row r="160" spans="1:26">
      <c r="A160" s="209"/>
      <c r="B160" s="209"/>
      <c r="C160" s="209"/>
      <c r="D160" s="209"/>
      <c r="E160" s="209"/>
      <c r="F160" s="209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</row>
    <row r="161" spans="1:26">
      <c r="A161" s="209"/>
      <c r="B161" s="209"/>
      <c r="C161" s="209"/>
      <c r="D161" s="209"/>
      <c r="E161" s="209"/>
      <c r="F161" s="209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</row>
    <row r="162" spans="1:26">
      <c r="A162" s="209"/>
      <c r="B162" s="209"/>
      <c r="C162" s="209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</row>
    <row r="163" spans="1:26">
      <c r="A163" s="209"/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</row>
    <row r="164" spans="1:26">
      <c r="A164" s="209"/>
      <c r="B164" s="209"/>
      <c r="C164" s="209"/>
      <c r="D164" s="209"/>
      <c r="E164" s="209"/>
      <c r="F164" s="209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</row>
    <row r="165" spans="1:26">
      <c r="A165" s="209"/>
      <c r="B165" s="209"/>
      <c r="C165" s="209"/>
      <c r="D165" s="209"/>
      <c r="E165" s="209"/>
      <c r="F165" s="209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</row>
    <row r="166" spans="1:26">
      <c r="A166" s="209"/>
      <c r="B166" s="209"/>
      <c r="C166" s="209"/>
      <c r="D166" s="209"/>
      <c r="E166" s="209"/>
      <c r="F166" s="209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</row>
    <row r="167" spans="1:26">
      <c r="A167" s="209"/>
      <c r="B167" s="209"/>
      <c r="C167" s="209"/>
      <c r="D167" s="209"/>
      <c r="E167" s="209"/>
      <c r="F167" s="209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</row>
    <row r="168" spans="1:26">
      <c r="A168" s="209"/>
      <c r="B168" s="209"/>
      <c r="C168" s="209"/>
      <c r="D168" s="209"/>
      <c r="E168" s="209"/>
      <c r="F168" s="209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</row>
    <row r="169" spans="1:26">
      <c r="A169" s="210" t="s">
        <v>154</v>
      </c>
      <c r="B169" s="62"/>
      <c r="C169" s="210"/>
      <c r="D169" s="210"/>
      <c r="E169" s="210"/>
      <c r="F169" s="210"/>
      <c r="G169" s="210"/>
      <c r="H169" s="210"/>
      <c r="I169" s="210"/>
      <c r="J169" s="210"/>
      <c r="K169" s="210"/>
      <c r="L169" s="210"/>
      <c r="M169" s="210"/>
      <c r="N169" s="210"/>
      <c r="O169" s="210"/>
      <c r="P169" s="210"/>
      <c r="Q169" s="210"/>
      <c r="R169" s="210"/>
      <c r="S169" s="51"/>
      <c r="T169" s="51"/>
      <c r="U169" s="51"/>
      <c r="V169" s="51"/>
      <c r="W169" s="51"/>
      <c r="X169" s="51"/>
      <c r="Y169" s="51"/>
      <c r="Z169" s="51"/>
    </row>
    <row r="170" spans="1:26">
      <c r="A170" s="104" t="s">
        <v>155</v>
      </c>
      <c r="B170" s="335" t="s">
        <v>156</v>
      </c>
      <c r="C170" s="336"/>
      <c r="D170" s="336"/>
      <c r="E170" s="336"/>
      <c r="F170" s="336"/>
      <c r="G170" s="336"/>
      <c r="H170" s="337"/>
      <c r="I170" s="206" t="s">
        <v>157</v>
      </c>
      <c r="J170" s="207"/>
      <c r="K170" s="207"/>
      <c r="L170" s="207"/>
      <c r="M170" s="207"/>
      <c r="N170" s="207"/>
      <c r="O170" s="208"/>
      <c r="P170" s="68"/>
      <c r="Q170" s="68"/>
      <c r="R170" s="68"/>
      <c r="S170" s="68"/>
      <c r="T170" s="63"/>
      <c r="U170" s="63"/>
      <c r="V170" s="69"/>
      <c r="W170" s="70"/>
      <c r="X170" s="70"/>
      <c r="Y170" s="70"/>
      <c r="Z170" s="63"/>
    </row>
    <row r="171" spans="1:26">
      <c r="A171" s="71" t="s">
        <v>158</v>
      </c>
      <c r="B171" s="71" t="s">
        <v>159</v>
      </c>
      <c r="C171" s="313" t="s">
        <v>160</v>
      </c>
      <c r="D171" s="314"/>
      <c r="E171" s="314"/>
      <c r="F171" s="314"/>
      <c r="G171" s="314"/>
      <c r="H171" s="315"/>
      <c r="I171" s="72" t="s">
        <v>161</v>
      </c>
      <c r="J171" s="73"/>
      <c r="K171" s="73"/>
      <c r="L171" s="74"/>
      <c r="M171" s="75"/>
      <c r="N171" s="63"/>
      <c r="O171" s="76"/>
      <c r="P171" s="63"/>
      <c r="Q171" s="63"/>
      <c r="R171" s="77" t="s">
        <v>162</v>
      </c>
      <c r="S171" s="63"/>
      <c r="T171" s="63"/>
      <c r="U171" s="63"/>
      <c r="V171" s="70"/>
      <c r="W171" s="70"/>
      <c r="X171" s="70"/>
      <c r="Y171" s="70"/>
      <c r="Z171" s="78" t="s">
        <v>163</v>
      </c>
    </row>
    <row r="172" spans="1:26">
      <c r="A172" s="79" t="s">
        <v>164</v>
      </c>
      <c r="B172" s="79" t="s">
        <v>165</v>
      </c>
      <c r="C172" s="79" t="s">
        <v>166</v>
      </c>
      <c r="D172" s="79"/>
      <c r="E172" s="79"/>
      <c r="F172" s="79"/>
      <c r="G172" s="80"/>
      <c r="H172" s="81"/>
      <c r="I172" s="82" t="s">
        <v>167</v>
      </c>
      <c r="J172" s="83"/>
      <c r="K172" s="83"/>
      <c r="L172" s="83"/>
      <c r="M172" s="83"/>
      <c r="N172" s="83"/>
      <c r="O172" s="81"/>
      <c r="P172" s="78"/>
      <c r="Q172" s="78"/>
      <c r="R172" s="78" t="s">
        <v>168</v>
      </c>
      <c r="S172" s="63"/>
      <c r="T172" s="63"/>
      <c r="U172" s="63"/>
      <c r="V172" s="84"/>
      <c r="W172" s="85"/>
      <c r="X172" s="85"/>
      <c r="Y172" s="85"/>
      <c r="Z172" s="78" t="s">
        <v>163</v>
      </c>
    </row>
    <row r="173" spans="1:26">
      <c r="A173" s="86" t="s">
        <v>169</v>
      </c>
      <c r="B173" s="87" t="s">
        <v>170</v>
      </c>
      <c r="C173" s="87"/>
      <c r="D173" s="87"/>
      <c r="E173" s="87"/>
      <c r="F173" s="87"/>
      <c r="G173" s="88"/>
      <c r="H173" s="89"/>
      <c r="I173" s="72" t="s">
        <v>171</v>
      </c>
      <c r="J173" s="74"/>
      <c r="K173" s="74"/>
      <c r="L173" s="74"/>
      <c r="M173" s="74"/>
      <c r="N173" s="74"/>
      <c r="O173" s="90"/>
      <c r="P173" s="61"/>
      <c r="Q173" s="61"/>
      <c r="R173" s="78" t="s">
        <v>172</v>
      </c>
      <c r="S173" s="63"/>
      <c r="T173" s="63"/>
      <c r="U173" s="63"/>
      <c r="V173" s="85"/>
      <c r="W173" s="85"/>
      <c r="X173" s="85"/>
      <c r="Y173" s="85"/>
      <c r="Z173" s="78" t="s">
        <v>163</v>
      </c>
    </row>
    <row r="174" spans="1:26">
      <c r="A174" s="8"/>
      <c r="B174" s="8"/>
      <c r="C174" s="8"/>
      <c r="D174" s="8"/>
      <c r="E174" s="8"/>
      <c r="F174" s="8"/>
      <c r="G174" s="6"/>
      <c r="H174" s="8"/>
      <c r="I174" s="9"/>
      <c r="J174" s="5"/>
      <c r="K174" s="5"/>
      <c r="L174" s="5"/>
      <c r="M174" s="5"/>
      <c r="N174" s="5"/>
      <c r="O174" s="5"/>
      <c r="P174" s="5"/>
      <c r="Q174" s="5"/>
      <c r="R174" s="9"/>
      <c r="S174" s="6"/>
      <c r="T174" s="6"/>
      <c r="U174" s="6"/>
      <c r="V174" s="15"/>
      <c r="W174" s="15"/>
      <c r="X174" s="15"/>
      <c r="Y174" s="15"/>
      <c r="Z174" s="9"/>
    </row>
    <row r="175" spans="1:26">
      <c r="A175" s="3"/>
    </row>
    <row r="178" ht="24" customHeight="1"/>
  </sheetData>
  <mergeCells count="103">
    <mergeCell ref="R150:T150"/>
    <mergeCell ref="U150:U151"/>
    <mergeCell ref="V150:V151"/>
    <mergeCell ref="Z150:Z151"/>
    <mergeCell ref="A150:A151"/>
    <mergeCell ref="B150:B151"/>
    <mergeCell ref="C150:F150"/>
    <mergeCell ref="G150:G151"/>
    <mergeCell ref="H150:H151"/>
    <mergeCell ref="I150:I151"/>
    <mergeCell ref="J150:K150"/>
    <mergeCell ref="L150:P150"/>
    <mergeCell ref="Q150:Q151"/>
    <mergeCell ref="U94:U95"/>
    <mergeCell ref="V94:V95"/>
    <mergeCell ref="Z94:Z95"/>
    <mergeCell ref="B143:H143"/>
    <mergeCell ref="I119:I120"/>
    <mergeCell ref="J119:K119"/>
    <mergeCell ref="L119:P119"/>
    <mergeCell ref="A148:Z148"/>
    <mergeCell ref="A149:Z149"/>
    <mergeCell ref="B170:H170"/>
    <mergeCell ref="C171:H171"/>
    <mergeCell ref="B56:H56"/>
    <mergeCell ref="C57:H57"/>
    <mergeCell ref="A61:Z61"/>
    <mergeCell ref="C88:H88"/>
    <mergeCell ref="B112:H112"/>
    <mergeCell ref="A92:Z92"/>
    <mergeCell ref="A93:Z93"/>
    <mergeCell ref="A94:A95"/>
    <mergeCell ref="B94:B95"/>
    <mergeCell ref="C144:H144"/>
    <mergeCell ref="A62:Z62"/>
    <mergeCell ref="A63:A64"/>
    <mergeCell ref="B63:B64"/>
    <mergeCell ref="C63:F63"/>
    <mergeCell ref="G63:G64"/>
    <mergeCell ref="H63:H64"/>
    <mergeCell ref="I63:I64"/>
    <mergeCell ref="J63:K63"/>
    <mergeCell ref="L63:P63"/>
    <mergeCell ref="Q63:Q64"/>
    <mergeCell ref="R63:T63"/>
    <mergeCell ref="U63:U64"/>
    <mergeCell ref="B26:H26"/>
    <mergeCell ref="C27:H27"/>
    <mergeCell ref="A31:Z31"/>
    <mergeCell ref="L33:P33"/>
    <mergeCell ref="Q33:Q34"/>
    <mergeCell ref="R33:T33"/>
    <mergeCell ref="U33:U34"/>
    <mergeCell ref="V33:V34"/>
    <mergeCell ref="A32:Z32"/>
    <mergeCell ref="A33:A34"/>
    <mergeCell ref="B33:B34"/>
    <mergeCell ref="C33:F33"/>
    <mergeCell ref="G33:G34"/>
    <mergeCell ref="H33:H34"/>
    <mergeCell ref="I33:I34"/>
    <mergeCell ref="J33:K33"/>
    <mergeCell ref="Z33:Z34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  <mergeCell ref="U4:U5"/>
    <mergeCell ref="V4:V5"/>
    <mergeCell ref="Z4:Z5"/>
    <mergeCell ref="Q4:Q5"/>
    <mergeCell ref="R4:T4"/>
    <mergeCell ref="A119:A120"/>
    <mergeCell ref="B119:B120"/>
    <mergeCell ref="C119:F119"/>
    <mergeCell ref="G119:G120"/>
    <mergeCell ref="H119:H120"/>
    <mergeCell ref="Z63:Z64"/>
    <mergeCell ref="C113:H113"/>
    <mergeCell ref="A117:Z117"/>
    <mergeCell ref="A118:Z118"/>
    <mergeCell ref="C94:F94"/>
    <mergeCell ref="G94:G95"/>
    <mergeCell ref="H94:H95"/>
    <mergeCell ref="I94:I95"/>
    <mergeCell ref="J94:K94"/>
    <mergeCell ref="L94:P94"/>
    <mergeCell ref="Q94:Q95"/>
    <mergeCell ref="Q119:Q120"/>
    <mergeCell ref="R119:T119"/>
    <mergeCell ref="U119:U120"/>
    <mergeCell ref="V119:V120"/>
    <mergeCell ref="Z119:Z120"/>
    <mergeCell ref="V63:V64"/>
    <mergeCell ref="B87:H87"/>
    <mergeCell ref="R94:T94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79"/>
  <sheetViews>
    <sheetView view="pageBreakPreview" topLeftCell="A187" zoomScale="65" zoomScaleNormal="70" zoomScaleSheetLayoutView="65" workbookViewId="0">
      <selection activeCell="AC144" sqref="AC144:AC156"/>
    </sheetView>
  </sheetViews>
  <sheetFormatPr defaultColWidth="9.109375" defaultRowHeight="23.4"/>
  <cols>
    <col min="1" max="1" width="43.6640625" style="61" customWidth="1"/>
    <col min="2" max="2" width="24.88671875" style="61" customWidth="1"/>
    <col min="3" max="3" width="4.44140625" style="61" customWidth="1"/>
    <col min="4" max="5" width="4.6640625" style="61" customWidth="1"/>
    <col min="6" max="6" width="4.33203125" style="61" customWidth="1"/>
    <col min="7" max="8" width="4.109375" style="61" customWidth="1"/>
    <col min="9" max="9" width="7.5546875" style="61" customWidth="1"/>
    <col min="10" max="11" width="4.33203125" style="61" customWidth="1"/>
    <col min="12" max="18" width="2.6640625" style="61" customWidth="1"/>
    <col min="19" max="19" width="5" style="61" customWidth="1"/>
    <col min="20" max="20" width="2.6640625" style="61" customWidth="1"/>
    <col min="21" max="23" width="2.6640625" style="63" customWidth="1"/>
    <col min="24" max="24" width="4.44140625" style="63" customWidth="1"/>
    <col min="25" max="25" width="7.109375" style="63" customWidth="1"/>
    <col min="26" max="26" width="4.88671875" style="63" customWidth="1"/>
    <col min="27" max="27" width="4.5546875" style="63" customWidth="1"/>
    <col min="28" max="28" width="4.88671875" style="63" customWidth="1"/>
    <col min="29" max="29" width="20.109375" style="63" customWidth="1"/>
    <col min="30" max="30" width="9.109375" style="63"/>
    <col min="31" max="31" width="10.33203125" style="63" customWidth="1"/>
    <col min="32" max="16384" width="9.109375" style="63"/>
  </cols>
  <sheetData>
    <row r="1" spans="1:30">
      <c r="AC1" s="91" t="s">
        <v>181</v>
      </c>
    </row>
    <row r="2" spans="1:30" ht="22.5" customHeight="1">
      <c r="A2" s="316" t="s">
        <v>182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</row>
    <row r="3" spans="1:30" ht="27" customHeight="1">
      <c r="A3" s="317" t="s">
        <v>115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</row>
    <row r="4" spans="1:30" ht="21" customHeight="1">
      <c r="A4" s="338" t="s">
        <v>116</v>
      </c>
      <c r="B4" s="338" t="s">
        <v>183</v>
      </c>
      <c r="C4" s="339" t="s">
        <v>118</v>
      </c>
      <c r="D4" s="340"/>
      <c r="E4" s="340"/>
      <c r="F4" s="341"/>
      <c r="G4" s="342" t="s">
        <v>119</v>
      </c>
      <c r="H4" s="342" t="s">
        <v>120</v>
      </c>
      <c r="I4" s="344" t="s">
        <v>121</v>
      </c>
      <c r="J4" s="355" t="s">
        <v>122</v>
      </c>
      <c r="K4" s="356"/>
      <c r="L4" s="348" t="s">
        <v>123</v>
      </c>
      <c r="M4" s="349"/>
      <c r="N4" s="349"/>
      <c r="O4" s="349"/>
      <c r="P4" s="349"/>
      <c r="Q4" s="349"/>
      <c r="R4" s="350"/>
      <c r="S4" s="351" t="s">
        <v>124</v>
      </c>
      <c r="T4" s="348" t="s">
        <v>125</v>
      </c>
      <c r="U4" s="349"/>
      <c r="V4" s="349"/>
      <c r="W4" s="350"/>
      <c r="X4" s="351" t="s">
        <v>126</v>
      </c>
      <c r="Y4" s="357" t="s">
        <v>127</v>
      </c>
      <c r="Z4" s="101" t="s">
        <v>128</v>
      </c>
      <c r="AA4" s="102"/>
      <c r="AB4" s="103"/>
      <c r="AC4" s="359" t="s">
        <v>129</v>
      </c>
    </row>
    <row r="5" spans="1:30">
      <c r="A5" s="338"/>
      <c r="B5" s="338"/>
      <c r="C5" s="104" t="s">
        <v>184</v>
      </c>
      <c r="D5" s="104" t="s">
        <v>185</v>
      </c>
      <c r="E5" s="104" t="s">
        <v>186</v>
      </c>
      <c r="F5" s="104" t="s">
        <v>187</v>
      </c>
      <c r="G5" s="343"/>
      <c r="H5" s="343"/>
      <c r="I5" s="345"/>
      <c r="J5" s="105" t="s">
        <v>134</v>
      </c>
      <c r="K5" s="106" t="s">
        <v>135</v>
      </c>
      <c r="L5" s="107" t="s">
        <v>136</v>
      </c>
      <c r="M5" s="107" t="s">
        <v>137</v>
      </c>
      <c r="N5" s="107" t="s">
        <v>138</v>
      </c>
      <c r="O5" s="107" t="s">
        <v>139</v>
      </c>
      <c r="P5" s="107" t="s">
        <v>140</v>
      </c>
      <c r="Q5" s="107" t="s">
        <v>188</v>
      </c>
      <c r="R5" s="107" t="s">
        <v>189</v>
      </c>
      <c r="S5" s="352"/>
      <c r="T5" s="108" t="s">
        <v>141</v>
      </c>
      <c r="U5" s="108" t="s">
        <v>142</v>
      </c>
      <c r="V5" s="108" t="s">
        <v>143</v>
      </c>
      <c r="W5" s="109" t="s">
        <v>190</v>
      </c>
      <c r="X5" s="352"/>
      <c r="Y5" s="357"/>
      <c r="Z5" s="108" t="s">
        <v>144</v>
      </c>
      <c r="AA5" s="108" t="s">
        <v>145</v>
      </c>
      <c r="AB5" s="108" t="s">
        <v>146</v>
      </c>
      <c r="AC5" s="359"/>
    </row>
    <row r="6" spans="1:30" ht="23.25" customHeight="1">
      <c r="A6" s="110" t="s">
        <v>7</v>
      </c>
      <c r="B6" s="112" t="s">
        <v>12</v>
      </c>
      <c r="C6" s="55"/>
      <c r="D6" s="55"/>
      <c r="E6" s="55"/>
      <c r="F6" s="43" t="s">
        <v>147</v>
      </c>
      <c r="G6" s="43" t="s">
        <v>147</v>
      </c>
      <c r="H6" s="60"/>
      <c r="I6" s="60" t="s">
        <v>135</v>
      </c>
      <c r="J6" s="43" t="s">
        <v>147</v>
      </c>
      <c r="K6" s="43"/>
      <c r="L6" s="21">
        <v>1</v>
      </c>
      <c r="M6" s="20">
        <v>1</v>
      </c>
      <c r="N6" s="20">
        <v>1</v>
      </c>
      <c r="O6" s="20">
        <v>1</v>
      </c>
      <c r="P6" s="20">
        <v>3</v>
      </c>
      <c r="Q6" s="20">
        <v>1</v>
      </c>
      <c r="R6" s="20">
        <v>1</v>
      </c>
      <c r="S6" s="21">
        <v>9</v>
      </c>
      <c r="T6" s="20">
        <v>1</v>
      </c>
      <c r="U6" s="20">
        <v>1</v>
      </c>
      <c r="V6" s="20">
        <v>3</v>
      </c>
      <c r="W6" s="20">
        <v>1</v>
      </c>
      <c r="X6" s="20">
        <v>6</v>
      </c>
      <c r="Y6" s="20">
        <f>SUM(S6*X6)</f>
        <v>54</v>
      </c>
      <c r="Z6" s="43"/>
      <c r="AA6" s="43" t="s">
        <v>147</v>
      </c>
      <c r="AB6" s="111"/>
      <c r="AC6" s="51" t="s">
        <v>191</v>
      </c>
    </row>
    <row r="7" spans="1:30">
      <c r="A7" s="110" t="s">
        <v>16</v>
      </c>
      <c r="B7" s="112" t="s">
        <v>12</v>
      </c>
      <c r="C7" s="55"/>
      <c r="D7" s="55"/>
      <c r="E7" s="55"/>
      <c r="F7" s="43" t="s">
        <v>147</v>
      </c>
      <c r="G7" s="43" t="s">
        <v>147</v>
      </c>
      <c r="H7" s="60"/>
      <c r="I7" s="60" t="s">
        <v>135</v>
      </c>
      <c r="J7" s="43" t="s">
        <v>147</v>
      </c>
      <c r="K7" s="43"/>
      <c r="L7" s="20">
        <v>1</v>
      </c>
      <c r="M7" s="20">
        <v>1</v>
      </c>
      <c r="N7" s="20">
        <v>1</v>
      </c>
      <c r="O7" s="20">
        <v>1</v>
      </c>
      <c r="P7" s="20">
        <v>3</v>
      </c>
      <c r="Q7" s="20">
        <v>1</v>
      </c>
      <c r="R7" s="20">
        <v>1</v>
      </c>
      <c r="S7" s="21">
        <v>9</v>
      </c>
      <c r="T7" s="20">
        <v>1</v>
      </c>
      <c r="U7" s="20">
        <v>1</v>
      </c>
      <c r="V7" s="20">
        <v>3</v>
      </c>
      <c r="W7" s="20">
        <v>1</v>
      </c>
      <c r="X7" s="20">
        <v>6</v>
      </c>
      <c r="Y7" s="20">
        <f>SUM(S7*X7)</f>
        <v>54</v>
      </c>
      <c r="Z7" s="111"/>
      <c r="AA7" s="43" t="s">
        <v>147</v>
      </c>
      <c r="AB7" s="111"/>
      <c r="AC7" s="51" t="s">
        <v>191</v>
      </c>
      <c r="AD7" s="358"/>
    </row>
    <row r="8" spans="1:30" ht="24.6">
      <c r="A8" s="17" t="s">
        <v>70</v>
      </c>
      <c r="B8" s="16" t="s">
        <v>72</v>
      </c>
      <c r="C8" s="44"/>
      <c r="D8" s="44"/>
      <c r="E8" s="44"/>
      <c r="F8" s="43" t="s">
        <v>147</v>
      </c>
      <c r="G8" s="43" t="s">
        <v>147</v>
      </c>
      <c r="H8" s="60"/>
      <c r="I8" s="60" t="s">
        <v>135</v>
      </c>
      <c r="J8" s="43" t="s">
        <v>147</v>
      </c>
      <c r="K8" s="55"/>
      <c r="L8" s="20">
        <v>1</v>
      </c>
      <c r="M8" s="20">
        <v>3</v>
      </c>
      <c r="N8" s="20">
        <v>1</v>
      </c>
      <c r="O8" s="20">
        <v>2</v>
      </c>
      <c r="P8" s="20">
        <v>1</v>
      </c>
      <c r="Q8" s="20">
        <v>1</v>
      </c>
      <c r="R8" s="20">
        <v>1</v>
      </c>
      <c r="S8" s="21">
        <v>10</v>
      </c>
      <c r="T8" s="20">
        <v>1</v>
      </c>
      <c r="U8" s="20">
        <v>1</v>
      </c>
      <c r="V8" s="20">
        <v>2</v>
      </c>
      <c r="W8" s="20">
        <v>1</v>
      </c>
      <c r="X8" s="20">
        <v>5</v>
      </c>
      <c r="Y8" s="20">
        <v>50</v>
      </c>
      <c r="Z8" s="99"/>
      <c r="AA8" s="43" t="s">
        <v>147</v>
      </c>
      <c r="AB8" s="111"/>
      <c r="AC8" s="51" t="s">
        <v>192</v>
      </c>
      <c r="AD8" s="358"/>
    </row>
    <row r="9" spans="1:30">
      <c r="A9" s="110" t="s">
        <v>7</v>
      </c>
      <c r="B9" s="16" t="s">
        <v>10</v>
      </c>
      <c r="C9" s="44"/>
      <c r="D9" s="44"/>
      <c r="E9" s="44"/>
      <c r="F9" s="43" t="s">
        <v>147</v>
      </c>
      <c r="G9" s="43" t="s">
        <v>147</v>
      </c>
      <c r="H9" s="60"/>
      <c r="I9" s="60" t="s">
        <v>135</v>
      </c>
      <c r="J9" s="43" t="s">
        <v>147</v>
      </c>
      <c r="K9" s="43"/>
      <c r="L9" s="20">
        <v>1</v>
      </c>
      <c r="M9" s="20">
        <v>1</v>
      </c>
      <c r="N9" s="20">
        <v>1</v>
      </c>
      <c r="O9" s="20">
        <v>1</v>
      </c>
      <c r="P9" s="20">
        <v>3</v>
      </c>
      <c r="Q9" s="20">
        <v>1</v>
      </c>
      <c r="R9" s="20">
        <v>1</v>
      </c>
      <c r="S9" s="21">
        <v>9</v>
      </c>
      <c r="T9" s="20">
        <v>1</v>
      </c>
      <c r="U9" s="20">
        <v>1</v>
      </c>
      <c r="V9" s="20">
        <v>2</v>
      </c>
      <c r="W9" s="20">
        <v>1</v>
      </c>
      <c r="X9" s="20">
        <v>5</v>
      </c>
      <c r="Y9" s="20">
        <f t="shared" ref="Y9:Y22" si="0">SUM(S9*X9)</f>
        <v>45</v>
      </c>
      <c r="Z9" s="111"/>
      <c r="AA9" s="43" t="s">
        <v>147</v>
      </c>
      <c r="AB9" s="111"/>
      <c r="AC9" s="51" t="s">
        <v>191</v>
      </c>
    </row>
    <row r="10" spans="1:30">
      <c r="A10" s="110" t="s">
        <v>16</v>
      </c>
      <c r="B10" s="16" t="s">
        <v>18</v>
      </c>
      <c r="C10" s="44"/>
      <c r="D10" s="44"/>
      <c r="E10" s="44"/>
      <c r="F10" s="43" t="s">
        <v>147</v>
      </c>
      <c r="G10" s="43" t="s">
        <v>147</v>
      </c>
      <c r="H10" s="60"/>
      <c r="I10" s="60" t="s">
        <v>135</v>
      </c>
      <c r="J10" s="43" t="s">
        <v>147</v>
      </c>
      <c r="K10" s="43"/>
      <c r="L10" s="21">
        <v>1</v>
      </c>
      <c r="M10" s="20">
        <v>1</v>
      </c>
      <c r="N10" s="20">
        <v>1</v>
      </c>
      <c r="O10" s="20">
        <v>1</v>
      </c>
      <c r="P10" s="20">
        <v>3</v>
      </c>
      <c r="Q10" s="20">
        <v>1</v>
      </c>
      <c r="R10" s="20">
        <v>1</v>
      </c>
      <c r="S10" s="21">
        <v>9</v>
      </c>
      <c r="T10" s="20">
        <v>1</v>
      </c>
      <c r="U10" s="20">
        <v>1</v>
      </c>
      <c r="V10" s="20">
        <v>2</v>
      </c>
      <c r="W10" s="20">
        <v>1</v>
      </c>
      <c r="X10" s="20">
        <v>5</v>
      </c>
      <c r="Y10" s="20">
        <f t="shared" si="0"/>
        <v>45</v>
      </c>
      <c r="Z10" s="111"/>
      <c r="AA10" s="43" t="s">
        <v>147</v>
      </c>
      <c r="AB10" s="111"/>
      <c r="AC10" s="51" t="s">
        <v>191</v>
      </c>
    </row>
    <row r="11" spans="1:30">
      <c r="A11" s="110" t="s">
        <v>19</v>
      </c>
      <c r="B11" s="110" t="s">
        <v>21</v>
      </c>
      <c r="C11" s="44"/>
      <c r="D11" s="44"/>
      <c r="E11" s="44"/>
      <c r="F11" s="43" t="s">
        <v>147</v>
      </c>
      <c r="G11" s="43" t="s">
        <v>147</v>
      </c>
      <c r="H11" s="60"/>
      <c r="I11" s="60" t="s">
        <v>135</v>
      </c>
      <c r="J11" s="43" t="s">
        <v>147</v>
      </c>
      <c r="K11" s="43"/>
      <c r="L11" s="20">
        <v>1</v>
      </c>
      <c r="M11" s="20">
        <v>1</v>
      </c>
      <c r="N11" s="20">
        <v>1</v>
      </c>
      <c r="O11" s="20">
        <v>1</v>
      </c>
      <c r="P11" s="20">
        <v>3</v>
      </c>
      <c r="Q11" s="20">
        <v>1</v>
      </c>
      <c r="R11" s="20">
        <v>1</v>
      </c>
      <c r="S11" s="21">
        <v>9</v>
      </c>
      <c r="T11" s="20">
        <v>1</v>
      </c>
      <c r="U11" s="20">
        <v>1</v>
      </c>
      <c r="V11" s="20">
        <v>2</v>
      </c>
      <c r="W11" s="20">
        <v>1</v>
      </c>
      <c r="X11" s="20">
        <v>5</v>
      </c>
      <c r="Y11" s="20">
        <f t="shared" si="0"/>
        <v>45</v>
      </c>
      <c r="Z11" s="111"/>
      <c r="AA11" s="43" t="s">
        <v>147</v>
      </c>
      <c r="AB11" s="111"/>
      <c r="AC11" s="51" t="s">
        <v>191</v>
      </c>
    </row>
    <row r="12" spans="1:30">
      <c r="A12" s="110" t="s">
        <v>23</v>
      </c>
      <c r="B12" s="110" t="s">
        <v>195</v>
      </c>
      <c r="C12" s="44"/>
      <c r="D12" s="44"/>
      <c r="E12" s="44"/>
      <c r="F12" s="43" t="s">
        <v>147</v>
      </c>
      <c r="G12" s="43" t="s">
        <v>147</v>
      </c>
      <c r="H12" s="60"/>
      <c r="I12" s="60" t="s">
        <v>135</v>
      </c>
      <c r="J12" s="43" t="s">
        <v>147</v>
      </c>
      <c r="K12" s="43"/>
      <c r="L12" s="20">
        <v>1</v>
      </c>
      <c r="M12" s="20">
        <v>1</v>
      </c>
      <c r="N12" s="20">
        <v>1</v>
      </c>
      <c r="O12" s="20">
        <v>1</v>
      </c>
      <c r="P12" s="20">
        <v>3</v>
      </c>
      <c r="Q12" s="20">
        <v>1</v>
      </c>
      <c r="R12" s="20">
        <v>1</v>
      </c>
      <c r="S12" s="21">
        <v>9</v>
      </c>
      <c r="T12" s="20">
        <v>1</v>
      </c>
      <c r="U12" s="20">
        <v>1</v>
      </c>
      <c r="V12" s="20">
        <v>2</v>
      </c>
      <c r="W12" s="20">
        <v>1</v>
      </c>
      <c r="X12" s="20">
        <v>5</v>
      </c>
      <c r="Y12" s="20">
        <f t="shared" si="0"/>
        <v>45</v>
      </c>
      <c r="Z12" s="111"/>
      <c r="AA12" s="43" t="s">
        <v>147</v>
      </c>
      <c r="AB12" s="111"/>
      <c r="AC12" s="51" t="s">
        <v>191</v>
      </c>
    </row>
    <row r="13" spans="1:30">
      <c r="A13" s="110" t="s">
        <v>23</v>
      </c>
      <c r="B13" s="110" t="s">
        <v>26</v>
      </c>
      <c r="C13" s="44"/>
      <c r="D13" s="44"/>
      <c r="E13" s="44"/>
      <c r="F13" s="43" t="s">
        <v>147</v>
      </c>
      <c r="G13" s="43" t="s">
        <v>147</v>
      </c>
      <c r="H13" s="60"/>
      <c r="I13" s="60" t="s">
        <v>135</v>
      </c>
      <c r="J13" s="43" t="s">
        <v>147</v>
      </c>
      <c r="K13" s="43"/>
      <c r="L13" s="20">
        <v>1</v>
      </c>
      <c r="M13" s="20">
        <v>1</v>
      </c>
      <c r="N13" s="20">
        <v>1</v>
      </c>
      <c r="O13" s="20">
        <v>1</v>
      </c>
      <c r="P13" s="20">
        <v>3</v>
      </c>
      <c r="Q13" s="20">
        <v>1</v>
      </c>
      <c r="R13" s="20">
        <v>1</v>
      </c>
      <c r="S13" s="21">
        <v>9</v>
      </c>
      <c r="T13" s="20">
        <v>1</v>
      </c>
      <c r="U13" s="20">
        <v>1</v>
      </c>
      <c r="V13" s="20">
        <v>2</v>
      </c>
      <c r="W13" s="20">
        <v>1</v>
      </c>
      <c r="X13" s="20">
        <v>5</v>
      </c>
      <c r="Y13" s="20">
        <f t="shared" si="0"/>
        <v>45</v>
      </c>
      <c r="Z13" s="111"/>
      <c r="AA13" s="43" t="s">
        <v>147</v>
      </c>
      <c r="AB13" s="111"/>
      <c r="AC13" s="51" t="s">
        <v>191</v>
      </c>
    </row>
    <row r="14" spans="1:30">
      <c r="A14" s="110" t="s">
        <v>23</v>
      </c>
      <c r="B14" s="110" t="s">
        <v>196</v>
      </c>
      <c r="C14" s="44"/>
      <c r="D14" s="44"/>
      <c r="E14" s="44"/>
      <c r="F14" s="43" t="s">
        <v>147</v>
      </c>
      <c r="G14" s="43" t="s">
        <v>147</v>
      </c>
      <c r="H14" s="60"/>
      <c r="I14" s="60" t="s">
        <v>135</v>
      </c>
      <c r="J14" s="43" t="s">
        <v>147</v>
      </c>
      <c r="K14" s="43"/>
      <c r="L14" s="20">
        <v>1</v>
      </c>
      <c r="M14" s="20">
        <v>1</v>
      </c>
      <c r="N14" s="20">
        <v>1</v>
      </c>
      <c r="O14" s="20">
        <v>1</v>
      </c>
      <c r="P14" s="20">
        <v>3</v>
      </c>
      <c r="Q14" s="20">
        <v>1</v>
      </c>
      <c r="R14" s="20">
        <v>1</v>
      </c>
      <c r="S14" s="21">
        <v>9</v>
      </c>
      <c r="T14" s="20">
        <v>1</v>
      </c>
      <c r="U14" s="20">
        <v>1</v>
      </c>
      <c r="V14" s="20">
        <v>2</v>
      </c>
      <c r="W14" s="20">
        <v>1</v>
      </c>
      <c r="X14" s="20">
        <v>5</v>
      </c>
      <c r="Y14" s="20">
        <f t="shared" si="0"/>
        <v>45</v>
      </c>
      <c r="Z14" s="111"/>
      <c r="AA14" s="43" t="s">
        <v>147</v>
      </c>
      <c r="AB14" s="111"/>
      <c r="AC14" s="51" t="s">
        <v>191</v>
      </c>
    </row>
    <row r="15" spans="1:30">
      <c r="A15" s="110" t="s">
        <v>23</v>
      </c>
      <c r="B15" s="115" t="s">
        <v>197</v>
      </c>
      <c r="C15" s="44"/>
      <c r="D15" s="44"/>
      <c r="E15" s="44"/>
      <c r="F15" s="43" t="s">
        <v>147</v>
      </c>
      <c r="G15" s="43" t="s">
        <v>147</v>
      </c>
      <c r="H15" s="60"/>
      <c r="I15" s="60" t="s">
        <v>135</v>
      </c>
      <c r="J15" s="43" t="s">
        <v>147</v>
      </c>
      <c r="K15" s="43"/>
      <c r="L15" s="20">
        <v>1</v>
      </c>
      <c r="M15" s="20">
        <v>1</v>
      </c>
      <c r="N15" s="20">
        <v>1</v>
      </c>
      <c r="O15" s="20">
        <v>1</v>
      </c>
      <c r="P15" s="20">
        <v>3</v>
      </c>
      <c r="Q15" s="20">
        <v>1</v>
      </c>
      <c r="R15" s="20">
        <v>1</v>
      </c>
      <c r="S15" s="21">
        <v>9</v>
      </c>
      <c r="T15" s="20">
        <v>1</v>
      </c>
      <c r="U15" s="20">
        <v>1</v>
      </c>
      <c r="V15" s="20">
        <v>2</v>
      </c>
      <c r="W15" s="20">
        <v>1</v>
      </c>
      <c r="X15" s="20">
        <v>5</v>
      </c>
      <c r="Y15" s="20">
        <f t="shared" si="0"/>
        <v>45</v>
      </c>
      <c r="Z15" s="111"/>
      <c r="AA15" s="43" t="s">
        <v>147</v>
      </c>
      <c r="AB15" s="111"/>
      <c r="AC15" s="51" t="s">
        <v>191</v>
      </c>
    </row>
    <row r="16" spans="1:30">
      <c r="A16" s="110" t="s">
        <v>31</v>
      </c>
      <c r="B16" s="110" t="s">
        <v>21</v>
      </c>
      <c r="C16" s="44"/>
      <c r="D16" s="44"/>
      <c r="E16" s="44"/>
      <c r="F16" s="43" t="s">
        <v>147</v>
      </c>
      <c r="G16" s="43" t="s">
        <v>147</v>
      </c>
      <c r="H16" s="60"/>
      <c r="I16" s="60" t="s">
        <v>135</v>
      </c>
      <c r="J16" s="43" t="s">
        <v>147</v>
      </c>
      <c r="K16" s="43"/>
      <c r="L16" s="20">
        <v>1</v>
      </c>
      <c r="M16" s="20">
        <v>1</v>
      </c>
      <c r="N16" s="20">
        <v>1</v>
      </c>
      <c r="O16" s="20">
        <v>1</v>
      </c>
      <c r="P16" s="20">
        <v>3</v>
      </c>
      <c r="Q16" s="20">
        <v>1</v>
      </c>
      <c r="R16" s="20">
        <v>1</v>
      </c>
      <c r="S16" s="21">
        <v>9</v>
      </c>
      <c r="T16" s="20">
        <v>1</v>
      </c>
      <c r="U16" s="20">
        <v>1</v>
      </c>
      <c r="V16" s="20">
        <v>2</v>
      </c>
      <c r="W16" s="20">
        <v>1</v>
      </c>
      <c r="X16" s="20">
        <v>5</v>
      </c>
      <c r="Y16" s="20">
        <f t="shared" si="0"/>
        <v>45</v>
      </c>
      <c r="Z16" s="111"/>
      <c r="AA16" s="43" t="s">
        <v>147</v>
      </c>
      <c r="AB16" s="111"/>
      <c r="AC16" s="51" t="s">
        <v>191</v>
      </c>
    </row>
    <row r="17" spans="1:29">
      <c r="A17" s="110" t="s">
        <v>31</v>
      </c>
      <c r="B17" s="110" t="s">
        <v>26</v>
      </c>
      <c r="C17" s="44"/>
      <c r="D17" s="44"/>
      <c r="E17" s="44"/>
      <c r="F17" s="43" t="s">
        <v>147</v>
      </c>
      <c r="G17" s="43" t="s">
        <v>147</v>
      </c>
      <c r="H17" s="60"/>
      <c r="I17" s="60" t="s">
        <v>135</v>
      </c>
      <c r="J17" s="43" t="s">
        <v>147</v>
      </c>
      <c r="K17" s="43"/>
      <c r="L17" s="20">
        <v>1</v>
      </c>
      <c r="M17" s="20">
        <v>1</v>
      </c>
      <c r="N17" s="20">
        <v>1</v>
      </c>
      <c r="O17" s="20">
        <v>1</v>
      </c>
      <c r="P17" s="20">
        <v>3</v>
      </c>
      <c r="Q17" s="20">
        <v>1</v>
      </c>
      <c r="R17" s="20">
        <v>1</v>
      </c>
      <c r="S17" s="21">
        <v>9</v>
      </c>
      <c r="T17" s="20">
        <v>1</v>
      </c>
      <c r="U17" s="20">
        <v>1</v>
      </c>
      <c r="V17" s="20">
        <v>2</v>
      </c>
      <c r="W17" s="20">
        <v>1</v>
      </c>
      <c r="X17" s="20">
        <v>5</v>
      </c>
      <c r="Y17" s="20">
        <f t="shared" si="0"/>
        <v>45</v>
      </c>
      <c r="Z17" s="111"/>
      <c r="AA17" s="43" t="s">
        <v>147</v>
      </c>
      <c r="AB17" s="111"/>
      <c r="AC17" s="51" t="s">
        <v>191</v>
      </c>
    </row>
    <row r="18" spans="1:29" ht="24.6">
      <c r="A18" s="17" t="s">
        <v>42</v>
      </c>
      <c r="B18" s="16" t="s">
        <v>45</v>
      </c>
      <c r="C18" s="44"/>
      <c r="D18" s="44"/>
      <c r="E18" s="43"/>
      <c r="F18" s="43" t="s">
        <v>147</v>
      </c>
      <c r="G18" s="43" t="s">
        <v>147</v>
      </c>
      <c r="H18" s="60"/>
      <c r="I18" s="60" t="s">
        <v>135</v>
      </c>
      <c r="J18" s="43" t="s">
        <v>147</v>
      </c>
      <c r="K18" s="55"/>
      <c r="L18" s="20">
        <v>1</v>
      </c>
      <c r="M18" s="20">
        <v>1</v>
      </c>
      <c r="N18" s="20">
        <v>1</v>
      </c>
      <c r="O18" s="20">
        <v>1</v>
      </c>
      <c r="P18" s="20">
        <v>3</v>
      </c>
      <c r="Q18" s="20">
        <v>1</v>
      </c>
      <c r="R18" s="20">
        <v>1</v>
      </c>
      <c r="S18" s="21">
        <v>9</v>
      </c>
      <c r="T18" s="20">
        <v>1</v>
      </c>
      <c r="U18" s="20">
        <v>1</v>
      </c>
      <c r="V18" s="20">
        <v>2</v>
      </c>
      <c r="W18" s="20">
        <v>1</v>
      </c>
      <c r="X18" s="20">
        <v>5</v>
      </c>
      <c r="Y18" s="20">
        <f t="shared" si="0"/>
        <v>45</v>
      </c>
      <c r="Z18" s="111"/>
      <c r="AA18" s="43" t="s">
        <v>147</v>
      </c>
      <c r="AB18" s="111"/>
      <c r="AC18" s="51" t="s">
        <v>191</v>
      </c>
    </row>
    <row r="19" spans="1:29" ht="24.6">
      <c r="A19" s="17" t="s">
        <v>47</v>
      </c>
      <c r="B19" s="16" t="s">
        <v>49</v>
      </c>
      <c r="C19" s="44"/>
      <c r="D19" s="43" t="s">
        <v>147</v>
      </c>
      <c r="E19" s="44"/>
      <c r="F19" s="44"/>
      <c r="G19" s="43" t="s">
        <v>147</v>
      </c>
      <c r="H19" s="60"/>
      <c r="I19" s="60" t="s">
        <v>135</v>
      </c>
      <c r="J19" s="43" t="s">
        <v>147</v>
      </c>
      <c r="K19" s="55"/>
      <c r="L19" s="20">
        <v>1</v>
      </c>
      <c r="M19" s="20">
        <v>1</v>
      </c>
      <c r="N19" s="20">
        <v>1</v>
      </c>
      <c r="O19" s="20">
        <v>1</v>
      </c>
      <c r="P19" s="20">
        <v>3</v>
      </c>
      <c r="Q19" s="20">
        <v>1</v>
      </c>
      <c r="R19" s="20">
        <v>1</v>
      </c>
      <c r="S19" s="21">
        <v>9</v>
      </c>
      <c r="T19" s="20">
        <v>1</v>
      </c>
      <c r="U19" s="20">
        <v>1</v>
      </c>
      <c r="V19" s="20">
        <v>2</v>
      </c>
      <c r="W19" s="20">
        <v>1</v>
      </c>
      <c r="X19" s="20">
        <v>5</v>
      </c>
      <c r="Y19" s="20">
        <f t="shared" si="0"/>
        <v>45</v>
      </c>
      <c r="Z19" s="111"/>
      <c r="AA19" s="43" t="s">
        <v>147</v>
      </c>
      <c r="AB19" s="111"/>
      <c r="AC19" s="51" t="s">
        <v>207</v>
      </c>
    </row>
    <row r="20" spans="1:29">
      <c r="A20" s="110" t="s">
        <v>53</v>
      </c>
      <c r="B20" s="110" t="s">
        <v>49</v>
      </c>
      <c r="C20" s="44"/>
      <c r="D20" s="43" t="s">
        <v>147</v>
      </c>
      <c r="E20" s="44"/>
      <c r="F20" s="44"/>
      <c r="G20" s="43" t="s">
        <v>147</v>
      </c>
      <c r="H20" s="60"/>
      <c r="I20" s="60" t="s">
        <v>135</v>
      </c>
      <c r="J20" s="43" t="s">
        <v>147</v>
      </c>
      <c r="K20" s="55"/>
      <c r="L20" s="20">
        <v>1</v>
      </c>
      <c r="M20" s="20">
        <v>1</v>
      </c>
      <c r="N20" s="20">
        <v>1</v>
      </c>
      <c r="O20" s="20">
        <v>1</v>
      </c>
      <c r="P20" s="20">
        <v>3</v>
      </c>
      <c r="Q20" s="20">
        <v>1</v>
      </c>
      <c r="R20" s="20">
        <v>1</v>
      </c>
      <c r="S20" s="21">
        <v>9</v>
      </c>
      <c r="T20" s="20">
        <v>1</v>
      </c>
      <c r="U20" s="20">
        <v>1</v>
      </c>
      <c r="V20" s="20">
        <v>2</v>
      </c>
      <c r="W20" s="20">
        <v>1</v>
      </c>
      <c r="X20" s="20">
        <v>5</v>
      </c>
      <c r="Y20" s="20">
        <f t="shared" si="0"/>
        <v>45</v>
      </c>
      <c r="Z20" s="111"/>
      <c r="AA20" s="43" t="s">
        <v>147</v>
      </c>
      <c r="AB20" s="111"/>
      <c r="AC20" s="51" t="s">
        <v>207</v>
      </c>
    </row>
    <row r="21" spans="1:29">
      <c r="A21" s="110" t="s">
        <v>53</v>
      </c>
      <c r="B21" s="110" t="s">
        <v>58</v>
      </c>
      <c r="C21" s="44"/>
      <c r="D21" s="44"/>
      <c r="E21" s="43"/>
      <c r="F21" s="43" t="s">
        <v>147</v>
      </c>
      <c r="G21" s="43" t="s">
        <v>147</v>
      </c>
      <c r="H21" s="60"/>
      <c r="I21" s="60" t="s">
        <v>135</v>
      </c>
      <c r="J21" s="43" t="s">
        <v>147</v>
      </c>
      <c r="K21" s="55"/>
      <c r="L21" s="20">
        <v>1</v>
      </c>
      <c r="M21" s="20">
        <v>1</v>
      </c>
      <c r="N21" s="20">
        <v>1</v>
      </c>
      <c r="O21" s="20">
        <v>1</v>
      </c>
      <c r="P21" s="20">
        <v>3</v>
      </c>
      <c r="Q21" s="20">
        <v>1</v>
      </c>
      <c r="R21" s="20">
        <v>1</v>
      </c>
      <c r="S21" s="21">
        <v>9</v>
      </c>
      <c r="T21" s="20">
        <v>1</v>
      </c>
      <c r="U21" s="20">
        <v>1</v>
      </c>
      <c r="V21" s="20">
        <v>2</v>
      </c>
      <c r="W21" s="20">
        <v>1</v>
      </c>
      <c r="X21" s="20">
        <v>5</v>
      </c>
      <c r="Y21" s="20">
        <f t="shared" si="0"/>
        <v>45</v>
      </c>
      <c r="Z21" s="111"/>
      <c r="AA21" s="43" t="s">
        <v>147</v>
      </c>
      <c r="AB21" s="111"/>
      <c r="AC21" s="51" t="s">
        <v>191</v>
      </c>
    </row>
    <row r="22" spans="1:29" ht="24.6">
      <c r="A22" s="18" t="s">
        <v>63</v>
      </c>
      <c r="B22" s="16" t="s">
        <v>49</v>
      </c>
      <c r="C22" s="44"/>
      <c r="D22" s="43" t="s">
        <v>147</v>
      </c>
      <c r="E22" s="44"/>
      <c r="F22" s="44"/>
      <c r="G22" s="43" t="s">
        <v>147</v>
      </c>
      <c r="H22" s="60"/>
      <c r="I22" s="60" t="s">
        <v>135</v>
      </c>
      <c r="J22" s="43" t="s">
        <v>147</v>
      </c>
      <c r="K22" s="55"/>
      <c r="L22" s="20">
        <v>1</v>
      </c>
      <c r="M22" s="20">
        <v>1</v>
      </c>
      <c r="N22" s="20">
        <v>1</v>
      </c>
      <c r="O22" s="20">
        <v>1</v>
      </c>
      <c r="P22" s="20">
        <v>3</v>
      </c>
      <c r="Q22" s="20">
        <v>1</v>
      </c>
      <c r="R22" s="20">
        <v>1</v>
      </c>
      <c r="S22" s="21">
        <v>9</v>
      </c>
      <c r="T22" s="20">
        <v>1</v>
      </c>
      <c r="U22" s="20">
        <v>1</v>
      </c>
      <c r="V22" s="20">
        <v>2</v>
      </c>
      <c r="W22" s="20">
        <v>1</v>
      </c>
      <c r="X22" s="20">
        <v>5</v>
      </c>
      <c r="Y22" s="20">
        <f t="shared" si="0"/>
        <v>45</v>
      </c>
      <c r="Z22" s="111"/>
      <c r="AA22" s="43" t="s">
        <v>147</v>
      </c>
      <c r="AB22" s="111"/>
      <c r="AC22" s="51" t="s">
        <v>207</v>
      </c>
    </row>
    <row r="23" spans="1:29" ht="24.6">
      <c r="A23" s="18" t="s">
        <v>63</v>
      </c>
      <c r="B23" s="110" t="s">
        <v>58</v>
      </c>
      <c r="C23" s="44"/>
      <c r="D23" s="44"/>
      <c r="E23" s="43"/>
      <c r="F23" s="43" t="s">
        <v>147</v>
      </c>
      <c r="G23" s="43" t="s">
        <v>147</v>
      </c>
      <c r="H23" s="60"/>
      <c r="I23" s="60" t="s">
        <v>135</v>
      </c>
      <c r="J23" s="43" t="s">
        <v>147</v>
      </c>
      <c r="K23" s="55"/>
      <c r="L23" s="20">
        <v>1</v>
      </c>
      <c r="M23" s="20">
        <v>1</v>
      </c>
      <c r="N23" s="20">
        <v>1</v>
      </c>
      <c r="O23" s="20">
        <v>1</v>
      </c>
      <c r="P23" s="20">
        <v>3</v>
      </c>
      <c r="Q23" s="20">
        <v>1</v>
      </c>
      <c r="R23" s="20">
        <v>1</v>
      </c>
      <c r="S23" s="21">
        <v>9</v>
      </c>
      <c r="T23" s="20">
        <v>1</v>
      </c>
      <c r="U23" s="20">
        <v>1</v>
      </c>
      <c r="V23" s="20">
        <v>2</v>
      </c>
      <c r="W23" s="20">
        <v>1</v>
      </c>
      <c r="X23" s="20">
        <v>5</v>
      </c>
      <c r="Y23" s="20">
        <f t="shared" ref="Y23" si="1">SUM(S23*X23)</f>
        <v>45</v>
      </c>
      <c r="Z23" s="111"/>
      <c r="AA23" s="43" t="s">
        <v>147</v>
      </c>
      <c r="AB23" s="111"/>
      <c r="AC23" s="51" t="s">
        <v>191</v>
      </c>
    </row>
    <row r="24" spans="1:29" ht="24.6">
      <c r="A24" s="18" t="s">
        <v>63</v>
      </c>
      <c r="B24" s="110" t="s">
        <v>208</v>
      </c>
      <c r="C24" s="44"/>
      <c r="D24" s="44"/>
      <c r="E24" s="43"/>
      <c r="F24" s="43" t="s">
        <v>147</v>
      </c>
      <c r="G24" s="43" t="s">
        <v>147</v>
      </c>
      <c r="H24" s="60"/>
      <c r="I24" s="60" t="s">
        <v>135</v>
      </c>
      <c r="J24" s="43" t="s">
        <v>147</v>
      </c>
      <c r="K24" s="55"/>
      <c r="L24" s="20">
        <v>1</v>
      </c>
      <c r="M24" s="20">
        <v>1</v>
      </c>
      <c r="N24" s="20">
        <v>1</v>
      </c>
      <c r="O24" s="20">
        <v>1</v>
      </c>
      <c r="P24" s="20">
        <v>3</v>
      </c>
      <c r="Q24" s="20">
        <v>1</v>
      </c>
      <c r="R24" s="20">
        <v>1</v>
      </c>
      <c r="S24" s="21">
        <v>9</v>
      </c>
      <c r="T24" s="20">
        <v>1</v>
      </c>
      <c r="U24" s="20">
        <v>1</v>
      </c>
      <c r="V24" s="20">
        <v>2</v>
      </c>
      <c r="W24" s="20">
        <v>1</v>
      </c>
      <c r="X24" s="20">
        <v>5</v>
      </c>
      <c r="Y24" s="20">
        <f>SUM(S24*X24)</f>
        <v>45</v>
      </c>
      <c r="Z24" s="111"/>
      <c r="AA24" s="43" t="s">
        <v>147</v>
      </c>
      <c r="AB24" s="111"/>
      <c r="AC24" s="51" t="s">
        <v>191</v>
      </c>
    </row>
    <row r="25" spans="1:29" ht="24.6">
      <c r="A25" s="52" t="s">
        <v>66</v>
      </c>
      <c r="B25" s="54" t="s">
        <v>209</v>
      </c>
      <c r="C25" s="55"/>
      <c r="D25" s="55"/>
      <c r="E25" s="55"/>
      <c r="F25" s="43" t="s">
        <v>147</v>
      </c>
      <c r="G25" s="43" t="s">
        <v>147</v>
      </c>
      <c r="H25" s="60"/>
      <c r="I25" s="60" t="s">
        <v>135</v>
      </c>
      <c r="J25" s="43" t="s">
        <v>147</v>
      </c>
      <c r="K25" s="55"/>
      <c r="L25" s="20">
        <v>1</v>
      </c>
      <c r="M25" s="20">
        <v>2</v>
      </c>
      <c r="N25" s="20">
        <v>2</v>
      </c>
      <c r="O25" s="20">
        <v>2</v>
      </c>
      <c r="P25" s="20">
        <v>2</v>
      </c>
      <c r="Q25" s="20">
        <v>1</v>
      </c>
      <c r="R25" s="20">
        <v>1</v>
      </c>
      <c r="S25" s="21">
        <v>9</v>
      </c>
      <c r="T25" s="20">
        <v>1</v>
      </c>
      <c r="U25" s="20">
        <v>1</v>
      </c>
      <c r="V25" s="20">
        <v>2</v>
      </c>
      <c r="W25" s="20">
        <v>1</v>
      </c>
      <c r="X25" s="20">
        <v>5</v>
      </c>
      <c r="Y25" s="20">
        <f t="shared" ref="Y25:Y26" si="2">SUM(S25*X25)</f>
        <v>45</v>
      </c>
      <c r="Z25" s="111"/>
      <c r="AA25" s="43" t="s">
        <v>147</v>
      </c>
      <c r="AB25" s="111"/>
      <c r="AC25" s="51" t="s">
        <v>191</v>
      </c>
    </row>
    <row r="26" spans="1:29" ht="24.6">
      <c r="A26" s="52" t="s">
        <v>66</v>
      </c>
      <c r="B26" s="62" t="s">
        <v>69</v>
      </c>
      <c r="C26" s="44"/>
      <c r="D26" s="44"/>
      <c r="E26" s="43"/>
      <c r="F26" s="43" t="s">
        <v>147</v>
      </c>
      <c r="G26" s="43" t="s">
        <v>147</v>
      </c>
      <c r="H26" s="60"/>
      <c r="I26" s="60" t="s">
        <v>135</v>
      </c>
      <c r="J26" s="43" t="s">
        <v>147</v>
      </c>
      <c r="K26" s="55"/>
      <c r="L26" s="20">
        <v>1</v>
      </c>
      <c r="M26" s="20">
        <v>1</v>
      </c>
      <c r="N26" s="20">
        <v>1</v>
      </c>
      <c r="O26" s="20">
        <v>1</v>
      </c>
      <c r="P26" s="20">
        <v>3</v>
      </c>
      <c r="Q26" s="20">
        <v>1</v>
      </c>
      <c r="R26" s="20">
        <v>1</v>
      </c>
      <c r="S26" s="21">
        <v>9</v>
      </c>
      <c r="T26" s="20">
        <v>1</v>
      </c>
      <c r="U26" s="20">
        <v>1</v>
      </c>
      <c r="V26" s="20">
        <v>2</v>
      </c>
      <c r="W26" s="20">
        <v>1</v>
      </c>
      <c r="X26" s="20">
        <v>5</v>
      </c>
      <c r="Y26" s="20">
        <f t="shared" si="2"/>
        <v>45</v>
      </c>
      <c r="Z26" s="111"/>
      <c r="AA26" s="43" t="s">
        <v>147</v>
      </c>
      <c r="AB26" s="111"/>
      <c r="AC26" s="51" t="s">
        <v>191</v>
      </c>
    </row>
    <row r="27" spans="1:29" ht="24.6">
      <c r="A27" s="17" t="s">
        <v>70</v>
      </c>
      <c r="B27" s="16" t="s">
        <v>49</v>
      </c>
      <c r="C27" s="44"/>
      <c r="D27" s="43" t="s">
        <v>147</v>
      </c>
      <c r="E27" s="44"/>
      <c r="F27" s="44"/>
      <c r="G27" s="43" t="s">
        <v>147</v>
      </c>
      <c r="H27" s="60"/>
      <c r="I27" s="60" t="s">
        <v>135</v>
      </c>
      <c r="J27" s="43" t="s">
        <v>147</v>
      </c>
      <c r="K27" s="55"/>
      <c r="L27" s="20">
        <v>1</v>
      </c>
      <c r="M27" s="20">
        <v>1</v>
      </c>
      <c r="N27" s="20">
        <v>1</v>
      </c>
      <c r="O27" s="20">
        <v>1</v>
      </c>
      <c r="P27" s="20">
        <v>3</v>
      </c>
      <c r="Q27" s="20">
        <v>1</v>
      </c>
      <c r="R27" s="20">
        <v>1</v>
      </c>
      <c r="S27" s="21">
        <v>9</v>
      </c>
      <c r="T27" s="20">
        <v>1</v>
      </c>
      <c r="U27" s="20">
        <v>1</v>
      </c>
      <c r="V27" s="20">
        <v>2</v>
      </c>
      <c r="W27" s="20">
        <v>1</v>
      </c>
      <c r="X27" s="20">
        <v>5</v>
      </c>
      <c r="Y27" s="20">
        <f>SUM(S27*X27)</f>
        <v>45</v>
      </c>
      <c r="Z27" s="111"/>
      <c r="AA27" s="43" t="s">
        <v>147</v>
      </c>
      <c r="AB27" s="111"/>
      <c r="AC27" s="51" t="s">
        <v>207</v>
      </c>
    </row>
    <row r="28" spans="1:29" ht="24.6">
      <c r="A28" s="17" t="s">
        <v>74</v>
      </c>
      <c r="B28" s="16" t="s">
        <v>75</v>
      </c>
      <c r="C28" s="44"/>
      <c r="D28" s="44"/>
      <c r="E28" s="43"/>
      <c r="F28" s="43" t="s">
        <v>147</v>
      </c>
      <c r="G28" s="43" t="s">
        <v>147</v>
      </c>
      <c r="H28" s="60"/>
      <c r="I28" s="60" t="s">
        <v>135</v>
      </c>
      <c r="J28" s="43" t="s">
        <v>147</v>
      </c>
      <c r="K28" s="55"/>
      <c r="L28" s="20">
        <v>1</v>
      </c>
      <c r="M28" s="20">
        <v>1</v>
      </c>
      <c r="N28" s="20">
        <v>1</v>
      </c>
      <c r="O28" s="20">
        <v>1</v>
      </c>
      <c r="P28" s="20">
        <v>3</v>
      </c>
      <c r="Q28" s="20">
        <v>1</v>
      </c>
      <c r="R28" s="20">
        <v>1</v>
      </c>
      <c r="S28" s="21">
        <v>9</v>
      </c>
      <c r="T28" s="20">
        <v>1</v>
      </c>
      <c r="U28" s="20">
        <v>1</v>
      </c>
      <c r="V28" s="20">
        <v>2</v>
      </c>
      <c r="W28" s="20">
        <v>1</v>
      </c>
      <c r="X28" s="20">
        <v>5</v>
      </c>
      <c r="Y28" s="20">
        <f>SUM(S28*X28)</f>
        <v>45</v>
      </c>
      <c r="Z28" s="111"/>
      <c r="AA28" s="43" t="s">
        <v>147</v>
      </c>
      <c r="AB28" s="111"/>
      <c r="AC28" s="51" t="s">
        <v>191</v>
      </c>
    </row>
    <row r="29" spans="1:29" ht="24.6">
      <c r="A29" s="17" t="s">
        <v>74</v>
      </c>
      <c r="B29" s="110" t="s">
        <v>49</v>
      </c>
      <c r="C29" s="44"/>
      <c r="D29" s="43" t="s">
        <v>147</v>
      </c>
      <c r="E29" s="44"/>
      <c r="F29" s="44"/>
      <c r="G29" s="43" t="s">
        <v>147</v>
      </c>
      <c r="H29" s="60"/>
      <c r="I29" s="60" t="s">
        <v>135</v>
      </c>
      <c r="J29" s="43" t="s">
        <v>147</v>
      </c>
      <c r="K29" s="55"/>
      <c r="L29" s="20">
        <v>1</v>
      </c>
      <c r="M29" s="20">
        <v>1</v>
      </c>
      <c r="N29" s="20">
        <v>1</v>
      </c>
      <c r="O29" s="20">
        <v>1</v>
      </c>
      <c r="P29" s="20">
        <v>3</v>
      </c>
      <c r="Q29" s="20">
        <v>1</v>
      </c>
      <c r="R29" s="20">
        <v>1</v>
      </c>
      <c r="S29" s="21">
        <v>9</v>
      </c>
      <c r="T29" s="20">
        <v>1</v>
      </c>
      <c r="U29" s="20">
        <v>1</v>
      </c>
      <c r="V29" s="20">
        <v>2</v>
      </c>
      <c r="W29" s="20">
        <v>1</v>
      </c>
      <c r="X29" s="20">
        <v>5</v>
      </c>
      <c r="Y29" s="20">
        <f>SUM(S29*X29)</f>
        <v>45</v>
      </c>
      <c r="Z29" s="111"/>
      <c r="AA29" s="43" t="s">
        <v>147</v>
      </c>
      <c r="AB29" s="111"/>
      <c r="AC29" s="51" t="s">
        <v>207</v>
      </c>
    </row>
    <row r="30" spans="1:29">
      <c r="A30" s="110" t="s">
        <v>76</v>
      </c>
      <c r="B30" s="16" t="s">
        <v>75</v>
      </c>
      <c r="C30" s="44"/>
      <c r="D30" s="44"/>
      <c r="E30" s="43"/>
      <c r="F30" s="43" t="s">
        <v>147</v>
      </c>
      <c r="G30" s="43" t="s">
        <v>147</v>
      </c>
      <c r="H30" s="60"/>
      <c r="I30" s="60" t="s">
        <v>135</v>
      </c>
      <c r="J30" s="43" t="s">
        <v>147</v>
      </c>
      <c r="K30" s="55"/>
      <c r="L30" s="20">
        <v>1</v>
      </c>
      <c r="M30" s="20">
        <v>1</v>
      </c>
      <c r="N30" s="20">
        <v>1</v>
      </c>
      <c r="O30" s="20">
        <v>1</v>
      </c>
      <c r="P30" s="20">
        <v>3</v>
      </c>
      <c r="Q30" s="20">
        <v>1</v>
      </c>
      <c r="R30" s="20">
        <v>1</v>
      </c>
      <c r="S30" s="21">
        <v>9</v>
      </c>
      <c r="T30" s="20">
        <v>1</v>
      </c>
      <c r="U30" s="20">
        <v>1</v>
      </c>
      <c r="V30" s="20">
        <v>2</v>
      </c>
      <c r="W30" s="20">
        <v>1</v>
      </c>
      <c r="X30" s="20">
        <v>5</v>
      </c>
      <c r="Y30" s="20">
        <f>SUM(S30*X30)</f>
        <v>45</v>
      </c>
      <c r="Z30" s="111"/>
      <c r="AA30" s="43" t="s">
        <v>147</v>
      </c>
      <c r="AB30" s="111"/>
      <c r="AC30" s="51" t="s">
        <v>191</v>
      </c>
    </row>
    <row r="31" spans="1:29">
      <c r="A31" s="110" t="s">
        <v>76</v>
      </c>
      <c r="B31" s="110" t="s">
        <v>80</v>
      </c>
      <c r="C31" s="44"/>
      <c r="D31" s="44"/>
      <c r="E31" s="44"/>
      <c r="F31" s="43" t="s">
        <v>147</v>
      </c>
      <c r="G31" s="43" t="s">
        <v>147</v>
      </c>
      <c r="H31" s="60"/>
      <c r="I31" s="60" t="s">
        <v>135</v>
      </c>
      <c r="J31" s="43" t="s">
        <v>147</v>
      </c>
      <c r="K31" s="55"/>
      <c r="L31" s="20">
        <v>1</v>
      </c>
      <c r="M31" s="20">
        <v>1</v>
      </c>
      <c r="N31" s="20">
        <v>1</v>
      </c>
      <c r="O31" s="20">
        <v>1</v>
      </c>
      <c r="P31" s="20">
        <v>3</v>
      </c>
      <c r="Q31" s="20">
        <v>1</v>
      </c>
      <c r="R31" s="20">
        <v>1</v>
      </c>
      <c r="S31" s="21">
        <v>9</v>
      </c>
      <c r="T31" s="20">
        <v>1</v>
      </c>
      <c r="U31" s="20">
        <v>1</v>
      </c>
      <c r="V31" s="20">
        <v>2</v>
      </c>
      <c r="W31" s="20">
        <v>1</v>
      </c>
      <c r="X31" s="20">
        <v>5</v>
      </c>
      <c r="Y31" s="20">
        <f t="shared" ref="Y31" si="3">SUM(S31*X31)</f>
        <v>45</v>
      </c>
      <c r="Z31" s="111"/>
      <c r="AA31" s="43" t="s">
        <v>147</v>
      </c>
      <c r="AB31" s="111"/>
      <c r="AC31" s="51" t="s">
        <v>191</v>
      </c>
    </row>
    <row r="32" spans="1:29">
      <c r="A32" s="61" t="s">
        <v>198</v>
      </c>
    </row>
    <row r="33" spans="1:29">
      <c r="A33" s="116" t="s">
        <v>155</v>
      </c>
      <c r="B33" s="332" t="s">
        <v>199</v>
      </c>
      <c r="C33" s="333"/>
      <c r="D33" s="333"/>
      <c r="E33" s="333"/>
      <c r="F33" s="333"/>
      <c r="G33" s="333"/>
      <c r="H33" s="333"/>
      <c r="I33" s="333"/>
      <c r="J33" s="334"/>
      <c r="K33" s="65" t="s">
        <v>157</v>
      </c>
      <c r="L33" s="117"/>
      <c r="M33" s="87"/>
      <c r="N33" s="66"/>
      <c r="O33" s="66"/>
      <c r="P33" s="66"/>
      <c r="Q33" s="66"/>
      <c r="R33" s="66"/>
      <c r="S33" s="67"/>
      <c r="T33" s="63"/>
      <c r="U33" s="98"/>
      <c r="V33" s="98"/>
      <c r="W33" s="98"/>
      <c r="X33" s="98"/>
      <c r="Y33" s="98"/>
      <c r="AA33" s="98"/>
      <c r="AB33" s="98"/>
      <c r="AC33" s="98"/>
    </row>
    <row r="34" spans="1:29">
      <c r="A34" s="118" t="s">
        <v>158</v>
      </c>
      <c r="B34" s="119" t="s">
        <v>200</v>
      </c>
      <c r="C34" s="120"/>
      <c r="D34" s="120"/>
      <c r="E34" s="77" t="s">
        <v>201</v>
      </c>
      <c r="F34" s="120"/>
      <c r="G34" s="121"/>
      <c r="H34" s="120"/>
      <c r="I34" s="122"/>
      <c r="J34" s="123"/>
      <c r="K34" s="124" t="s">
        <v>161</v>
      </c>
      <c r="L34" s="125"/>
      <c r="M34" s="98"/>
      <c r="N34" s="125"/>
      <c r="O34" s="78"/>
      <c r="P34" s="78"/>
      <c r="Q34" s="78"/>
      <c r="R34" s="78"/>
      <c r="S34" s="126"/>
      <c r="T34" s="77" t="s">
        <v>162</v>
      </c>
      <c r="U34" s="127"/>
      <c r="V34" s="98"/>
      <c r="W34" s="78"/>
      <c r="X34" s="78"/>
      <c r="Y34" s="78"/>
      <c r="Z34" s="98"/>
      <c r="AA34" s="98"/>
      <c r="AB34" s="78" t="s">
        <v>202</v>
      </c>
      <c r="AC34" s="78" t="s">
        <v>203</v>
      </c>
    </row>
    <row r="35" spans="1:29">
      <c r="A35" s="128" t="s">
        <v>164</v>
      </c>
      <c r="B35" s="124" t="s">
        <v>204</v>
      </c>
      <c r="C35" s="78"/>
      <c r="D35" s="78"/>
      <c r="E35" s="129" t="s">
        <v>205</v>
      </c>
      <c r="F35" s="78"/>
      <c r="G35" s="125"/>
      <c r="H35" s="78"/>
      <c r="I35" s="98"/>
      <c r="J35" s="130"/>
      <c r="K35" s="124" t="s">
        <v>167</v>
      </c>
      <c r="L35" s="125"/>
      <c r="M35" s="98"/>
      <c r="N35" s="125"/>
      <c r="O35" s="78"/>
      <c r="P35" s="78"/>
      <c r="Q35" s="78"/>
      <c r="R35" s="78"/>
      <c r="S35" s="126"/>
      <c r="T35" s="78" t="s">
        <v>168</v>
      </c>
      <c r="U35" s="78"/>
      <c r="V35" s="78"/>
      <c r="W35" s="78"/>
      <c r="X35" s="78"/>
      <c r="Y35" s="78"/>
      <c r="Z35" s="78"/>
      <c r="AA35" s="78"/>
      <c r="AB35" s="78" t="s">
        <v>202</v>
      </c>
      <c r="AC35" s="78" t="s">
        <v>203</v>
      </c>
    </row>
    <row r="36" spans="1:29">
      <c r="A36" s="71"/>
      <c r="B36" s="86" t="s">
        <v>206</v>
      </c>
      <c r="C36" s="83"/>
      <c r="D36" s="87" t="s">
        <v>170</v>
      </c>
      <c r="E36" s="83"/>
      <c r="F36" s="83"/>
      <c r="G36" s="83"/>
      <c r="H36" s="83"/>
      <c r="I36" s="87"/>
      <c r="J36" s="89"/>
      <c r="K36" s="72" t="s">
        <v>171</v>
      </c>
      <c r="L36" s="131"/>
      <c r="M36" s="132"/>
      <c r="N36" s="131"/>
      <c r="O36" s="73"/>
      <c r="P36" s="73"/>
      <c r="Q36" s="73"/>
      <c r="R36" s="73"/>
      <c r="S36" s="133"/>
      <c r="T36" s="78" t="s">
        <v>172</v>
      </c>
      <c r="U36" s="78"/>
      <c r="V36" s="78"/>
      <c r="W36" s="78"/>
      <c r="X36" s="78"/>
      <c r="Y36" s="98"/>
      <c r="Z36" s="98"/>
      <c r="AA36" s="98"/>
      <c r="AB36" s="78" t="s">
        <v>202</v>
      </c>
      <c r="AC36" s="78" t="s">
        <v>203</v>
      </c>
    </row>
    <row r="37" spans="1:29">
      <c r="AC37" s="91" t="s">
        <v>181</v>
      </c>
    </row>
    <row r="38" spans="1:29">
      <c r="A38" s="316" t="s">
        <v>182</v>
      </c>
      <c r="B38" s="316"/>
      <c r="C38" s="316"/>
      <c r="D38" s="316"/>
      <c r="E38" s="316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316"/>
      <c r="W38" s="316"/>
      <c r="X38" s="316"/>
      <c r="Y38" s="316"/>
      <c r="Z38" s="316"/>
      <c r="AA38" s="316"/>
      <c r="AB38" s="316"/>
      <c r="AC38" s="316"/>
    </row>
    <row r="39" spans="1:29">
      <c r="A39" s="317" t="s">
        <v>115</v>
      </c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</row>
    <row r="40" spans="1:29">
      <c r="A40" s="338" t="s">
        <v>116</v>
      </c>
      <c r="B40" s="338" t="s">
        <v>183</v>
      </c>
      <c r="C40" s="339" t="s">
        <v>118</v>
      </c>
      <c r="D40" s="340"/>
      <c r="E40" s="340"/>
      <c r="F40" s="341"/>
      <c r="G40" s="342" t="s">
        <v>119</v>
      </c>
      <c r="H40" s="342" t="s">
        <v>120</v>
      </c>
      <c r="I40" s="344" t="s">
        <v>121</v>
      </c>
      <c r="J40" s="355" t="s">
        <v>122</v>
      </c>
      <c r="K40" s="356"/>
      <c r="L40" s="348" t="s">
        <v>123</v>
      </c>
      <c r="M40" s="349"/>
      <c r="N40" s="349"/>
      <c r="O40" s="349"/>
      <c r="P40" s="349"/>
      <c r="Q40" s="349"/>
      <c r="R40" s="350"/>
      <c r="S40" s="351" t="s">
        <v>124</v>
      </c>
      <c r="T40" s="348" t="s">
        <v>125</v>
      </c>
      <c r="U40" s="349"/>
      <c r="V40" s="349"/>
      <c r="W40" s="350"/>
      <c r="X40" s="351" t="s">
        <v>126</v>
      </c>
      <c r="Y40" s="357" t="s">
        <v>127</v>
      </c>
      <c r="Z40" s="101" t="s">
        <v>128</v>
      </c>
      <c r="AA40" s="102"/>
      <c r="AB40" s="103"/>
      <c r="AC40" s="359" t="s">
        <v>129</v>
      </c>
    </row>
    <row r="41" spans="1:29">
      <c r="A41" s="338"/>
      <c r="B41" s="338"/>
      <c r="C41" s="104" t="s">
        <v>184</v>
      </c>
      <c r="D41" s="104" t="s">
        <v>185</v>
      </c>
      <c r="E41" s="104" t="s">
        <v>186</v>
      </c>
      <c r="F41" s="104" t="s">
        <v>187</v>
      </c>
      <c r="G41" s="343"/>
      <c r="H41" s="343"/>
      <c r="I41" s="345"/>
      <c r="J41" s="105" t="s">
        <v>134</v>
      </c>
      <c r="K41" s="106" t="s">
        <v>135</v>
      </c>
      <c r="L41" s="107" t="s">
        <v>136</v>
      </c>
      <c r="M41" s="107" t="s">
        <v>137</v>
      </c>
      <c r="N41" s="107" t="s">
        <v>138</v>
      </c>
      <c r="O41" s="107" t="s">
        <v>139</v>
      </c>
      <c r="P41" s="107" t="s">
        <v>140</v>
      </c>
      <c r="Q41" s="107" t="s">
        <v>188</v>
      </c>
      <c r="R41" s="107" t="s">
        <v>189</v>
      </c>
      <c r="S41" s="352"/>
      <c r="T41" s="108" t="s">
        <v>141</v>
      </c>
      <c r="U41" s="108" t="s">
        <v>142</v>
      </c>
      <c r="V41" s="108" t="s">
        <v>143</v>
      </c>
      <c r="W41" s="109" t="s">
        <v>190</v>
      </c>
      <c r="X41" s="352"/>
      <c r="Y41" s="357"/>
      <c r="Z41" s="108" t="s">
        <v>144</v>
      </c>
      <c r="AA41" s="108" t="s">
        <v>145</v>
      </c>
      <c r="AB41" s="108" t="s">
        <v>146</v>
      </c>
      <c r="AC41" s="359"/>
    </row>
    <row r="42" spans="1:29">
      <c r="A42" s="110" t="s">
        <v>16</v>
      </c>
      <c r="B42" s="16" t="s">
        <v>14</v>
      </c>
      <c r="C42" s="43" t="s">
        <v>147</v>
      </c>
      <c r="D42" s="44"/>
      <c r="E42" s="44"/>
      <c r="F42" s="44"/>
      <c r="G42" s="43" t="s">
        <v>147</v>
      </c>
      <c r="H42" s="60"/>
      <c r="I42" s="60" t="s">
        <v>135</v>
      </c>
      <c r="J42" s="43" t="s">
        <v>147</v>
      </c>
      <c r="K42" s="43"/>
      <c r="L42" s="20">
        <v>1</v>
      </c>
      <c r="M42" s="20">
        <v>1</v>
      </c>
      <c r="N42" s="20">
        <v>1</v>
      </c>
      <c r="O42" s="20">
        <v>1</v>
      </c>
      <c r="P42" s="20">
        <v>3</v>
      </c>
      <c r="Q42" s="20">
        <v>1</v>
      </c>
      <c r="R42" s="20">
        <v>1</v>
      </c>
      <c r="S42" s="21">
        <v>9</v>
      </c>
      <c r="T42" s="20">
        <v>1</v>
      </c>
      <c r="U42" s="20">
        <v>1</v>
      </c>
      <c r="V42" s="20">
        <v>1</v>
      </c>
      <c r="W42" s="20">
        <v>1</v>
      </c>
      <c r="X42" s="20">
        <v>4</v>
      </c>
      <c r="Y42" s="20">
        <f>SUM(S42*X42)</f>
        <v>36</v>
      </c>
      <c r="Z42" s="43" t="s">
        <v>147</v>
      </c>
      <c r="AA42" s="111"/>
      <c r="AB42" s="111"/>
      <c r="AC42" s="51" t="s">
        <v>192</v>
      </c>
    </row>
    <row r="43" spans="1:29">
      <c r="A43" s="110" t="s">
        <v>16</v>
      </c>
      <c r="B43" s="16" t="s">
        <v>15</v>
      </c>
      <c r="C43" s="55"/>
      <c r="D43" s="55"/>
      <c r="E43" s="43" t="s">
        <v>147</v>
      </c>
      <c r="F43" s="55"/>
      <c r="G43" s="43" t="s">
        <v>147</v>
      </c>
      <c r="H43" s="60"/>
      <c r="I43" s="60" t="s">
        <v>135</v>
      </c>
      <c r="J43" s="114" t="s">
        <v>147</v>
      </c>
      <c r="K43" s="43"/>
      <c r="L43" s="20">
        <v>1</v>
      </c>
      <c r="M43" s="20">
        <v>1</v>
      </c>
      <c r="N43" s="20">
        <v>1</v>
      </c>
      <c r="O43" s="20">
        <v>1</v>
      </c>
      <c r="P43" s="20">
        <v>3</v>
      </c>
      <c r="Q43" s="20">
        <v>1</v>
      </c>
      <c r="R43" s="20">
        <v>1</v>
      </c>
      <c r="S43" s="21">
        <v>9</v>
      </c>
      <c r="T43" s="20">
        <v>1</v>
      </c>
      <c r="U43" s="20">
        <v>1</v>
      </c>
      <c r="V43" s="20">
        <v>1</v>
      </c>
      <c r="W43" s="20">
        <v>1</v>
      </c>
      <c r="X43" s="20">
        <v>4</v>
      </c>
      <c r="Y43" s="20">
        <f>SUM(S43*X43)</f>
        <v>36</v>
      </c>
      <c r="Z43" s="114" t="s">
        <v>147</v>
      </c>
      <c r="AA43" s="111"/>
      <c r="AB43" s="111"/>
      <c r="AC43" s="51" t="s">
        <v>193</v>
      </c>
    </row>
    <row r="44" spans="1:29">
      <c r="A44" s="110" t="s">
        <v>7</v>
      </c>
      <c r="B44" s="16" t="s">
        <v>14</v>
      </c>
      <c r="C44" s="43" t="s">
        <v>147</v>
      </c>
      <c r="D44" s="44"/>
      <c r="E44" s="44"/>
      <c r="F44" s="44"/>
      <c r="G44" s="43" t="s">
        <v>147</v>
      </c>
      <c r="H44" s="55"/>
      <c r="I44" s="60" t="s">
        <v>135</v>
      </c>
      <c r="J44" s="43" t="s">
        <v>147</v>
      </c>
      <c r="K44" s="43"/>
      <c r="L44" s="20">
        <v>1</v>
      </c>
      <c r="M44" s="20">
        <v>1</v>
      </c>
      <c r="N44" s="20">
        <v>1</v>
      </c>
      <c r="O44" s="20">
        <v>1</v>
      </c>
      <c r="P44" s="20">
        <v>3</v>
      </c>
      <c r="Q44" s="20">
        <v>1</v>
      </c>
      <c r="R44" s="20">
        <v>1</v>
      </c>
      <c r="S44" s="21">
        <v>9</v>
      </c>
      <c r="T44" s="20">
        <v>1</v>
      </c>
      <c r="U44" s="20">
        <v>1</v>
      </c>
      <c r="V44" s="20">
        <v>1</v>
      </c>
      <c r="W44" s="20">
        <v>1</v>
      </c>
      <c r="X44" s="20">
        <v>4</v>
      </c>
      <c r="Y44" s="20">
        <f>SUM(S44*X44)</f>
        <v>36</v>
      </c>
      <c r="Z44" s="43" t="s">
        <v>147</v>
      </c>
      <c r="AA44" s="111"/>
      <c r="AB44" s="111"/>
      <c r="AC44" s="51" t="s">
        <v>192</v>
      </c>
    </row>
    <row r="45" spans="1:29">
      <c r="A45" s="110" t="s">
        <v>7</v>
      </c>
      <c r="B45" s="16" t="s">
        <v>15</v>
      </c>
      <c r="C45" s="55"/>
      <c r="D45" s="55"/>
      <c r="E45" s="43" t="s">
        <v>147</v>
      </c>
      <c r="F45" s="55"/>
      <c r="G45" s="43" t="s">
        <v>147</v>
      </c>
      <c r="H45" s="60"/>
      <c r="I45" s="60" t="s">
        <v>135</v>
      </c>
      <c r="J45" s="43" t="s">
        <v>147</v>
      </c>
      <c r="K45" s="43"/>
      <c r="L45" s="20">
        <v>1</v>
      </c>
      <c r="M45" s="20">
        <v>1</v>
      </c>
      <c r="N45" s="20">
        <v>1</v>
      </c>
      <c r="O45" s="20">
        <v>1</v>
      </c>
      <c r="P45" s="20">
        <v>3</v>
      </c>
      <c r="Q45" s="20">
        <v>1</v>
      </c>
      <c r="R45" s="20">
        <v>1</v>
      </c>
      <c r="S45" s="21">
        <v>9</v>
      </c>
      <c r="T45" s="20">
        <v>1</v>
      </c>
      <c r="U45" s="20">
        <v>1</v>
      </c>
      <c r="V45" s="20">
        <v>1</v>
      </c>
      <c r="W45" s="20">
        <v>1</v>
      </c>
      <c r="X45" s="20">
        <v>4</v>
      </c>
      <c r="Y45" s="20">
        <f>SUM(S45*X45)</f>
        <v>36</v>
      </c>
      <c r="Z45" s="43" t="s">
        <v>147</v>
      </c>
      <c r="AA45" s="111"/>
      <c r="AB45" s="111"/>
      <c r="AC45" s="51" t="s">
        <v>193</v>
      </c>
    </row>
    <row r="46" spans="1:29">
      <c r="A46" s="110" t="s">
        <v>19</v>
      </c>
      <c r="B46" s="115" t="s">
        <v>194</v>
      </c>
      <c r="C46" s="55"/>
      <c r="D46" s="55"/>
      <c r="E46" s="43" t="s">
        <v>147</v>
      </c>
      <c r="F46" s="55"/>
      <c r="G46" s="43" t="s">
        <v>147</v>
      </c>
      <c r="H46" s="60"/>
      <c r="I46" s="60" t="s">
        <v>135</v>
      </c>
      <c r="J46" s="43" t="s">
        <v>147</v>
      </c>
      <c r="K46" s="43"/>
      <c r="L46" s="20">
        <v>1</v>
      </c>
      <c r="M46" s="20">
        <v>1</v>
      </c>
      <c r="N46" s="20">
        <v>1</v>
      </c>
      <c r="O46" s="20">
        <v>1</v>
      </c>
      <c r="P46" s="20">
        <v>3</v>
      </c>
      <c r="Q46" s="20">
        <v>1</v>
      </c>
      <c r="R46" s="20">
        <v>1</v>
      </c>
      <c r="S46" s="21">
        <v>9</v>
      </c>
      <c r="T46" s="20">
        <v>1</v>
      </c>
      <c r="U46" s="20">
        <v>1</v>
      </c>
      <c r="V46" s="20">
        <v>1</v>
      </c>
      <c r="W46" s="20">
        <v>1</v>
      </c>
      <c r="X46" s="20">
        <v>4</v>
      </c>
      <c r="Y46" s="20">
        <f t="shared" ref="Y46" si="4">SUM(S46*X46)</f>
        <v>36</v>
      </c>
      <c r="Z46" s="43" t="s">
        <v>147</v>
      </c>
      <c r="AA46" s="111"/>
      <c r="AB46" s="111"/>
      <c r="AC46" s="51" t="s">
        <v>193</v>
      </c>
    </row>
    <row r="47" spans="1:29" ht="24.6">
      <c r="A47" s="17" t="s">
        <v>42</v>
      </c>
      <c r="B47" s="16" t="s">
        <v>28</v>
      </c>
      <c r="C47" s="44"/>
      <c r="D47" s="44"/>
      <c r="E47" s="44"/>
      <c r="F47" s="99" t="s">
        <v>147</v>
      </c>
      <c r="G47" s="99" t="s">
        <v>147</v>
      </c>
      <c r="H47" s="60"/>
      <c r="I47" s="60" t="s">
        <v>135</v>
      </c>
      <c r="J47" s="99" t="s">
        <v>147</v>
      </c>
      <c r="K47" s="55"/>
      <c r="L47" s="20">
        <v>1</v>
      </c>
      <c r="M47" s="20">
        <v>1</v>
      </c>
      <c r="N47" s="20">
        <v>1</v>
      </c>
      <c r="O47" s="20">
        <v>1</v>
      </c>
      <c r="P47" s="20">
        <v>3</v>
      </c>
      <c r="Q47" s="20">
        <v>1</v>
      </c>
      <c r="R47" s="20">
        <v>1</v>
      </c>
      <c r="S47" s="21">
        <v>9</v>
      </c>
      <c r="T47" s="20">
        <v>1</v>
      </c>
      <c r="U47" s="20">
        <v>1</v>
      </c>
      <c r="V47" s="20">
        <v>1</v>
      </c>
      <c r="W47" s="20">
        <v>1</v>
      </c>
      <c r="X47" s="20">
        <v>4</v>
      </c>
      <c r="Y47" s="20">
        <f>SUM(S47*X47)</f>
        <v>36</v>
      </c>
      <c r="Z47" s="99" t="s">
        <v>147</v>
      </c>
      <c r="AA47" s="111"/>
      <c r="AB47" s="111"/>
      <c r="AC47" s="51" t="s">
        <v>191</v>
      </c>
    </row>
    <row r="48" spans="1:29" ht="24.6">
      <c r="A48" s="17" t="s">
        <v>42</v>
      </c>
      <c r="B48" s="16" t="s">
        <v>46</v>
      </c>
      <c r="C48" s="44"/>
      <c r="D48" s="44"/>
      <c r="E48" s="43" t="s">
        <v>147</v>
      </c>
      <c r="F48" s="44"/>
      <c r="G48" s="43" t="s">
        <v>147</v>
      </c>
      <c r="H48" s="60"/>
      <c r="I48" s="60" t="s">
        <v>135</v>
      </c>
      <c r="J48" s="43" t="s">
        <v>147</v>
      </c>
      <c r="K48" s="55"/>
      <c r="L48" s="20">
        <v>1</v>
      </c>
      <c r="M48" s="20">
        <v>1</v>
      </c>
      <c r="N48" s="20">
        <v>1</v>
      </c>
      <c r="O48" s="20">
        <v>1</v>
      </c>
      <c r="P48" s="20">
        <v>3</v>
      </c>
      <c r="Q48" s="20">
        <v>1</v>
      </c>
      <c r="R48" s="20">
        <v>1</v>
      </c>
      <c r="S48" s="21">
        <v>9</v>
      </c>
      <c r="T48" s="20">
        <v>1</v>
      </c>
      <c r="U48" s="20">
        <v>1</v>
      </c>
      <c r="V48" s="20">
        <v>1</v>
      </c>
      <c r="W48" s="20">
        <v>1</v>
      </c>
      <c r="X48" s="20">
        <v>4</v>
      </c>
      <c r="Y48" s="20">
        <f>SUM(S48*X48)</f>
        <v>36</v>
      </c>
      <c r="Z48" s="43" t="s">
        <v>147</v>
      </c>
      <c r="AA48" s="43"/>
      <c r="AB48" s="111"/>
      <c r="AC48" s="51" t="s">
        <v>193</v>
      </c>
    </row>
    <row r="49" spans="1:29" ht="24.6">
      <c r="A49" s="17" t="s">
        <v>47</v>
      </c>
      <c r="B49" s="16" t="s">
        <v>51</v>
      </c>
      <c r="C49" s="55"/>
      <c r="D49" s="55"/>
      <c r="E49" s="55"/>
      <c r="F49" s="43" t="s">
        <v>147</v>
      </c>
      <c r="G49" s="43" t="s">
        <v>147</v>
      </c>
      <c r="H49" s="60"/>
      <c r="I49" s="60" t="s">
        <v>135</v>
      </c>
      <c r="J49" s="43" t="s">
        <v>147</v>
      </c>
      <c r="K49" s="44"/>
      <c r="L49" s="20">
        <v>1</v>
      </c>
      <c r="M49" s="20">
        <v>1</v>
      </c>
      <c r="N49" s="20">
        <v>1</v>
      </c>
      <c r="O49" s="20">
        <v>1</v>
      </c>
      <c r="P49" s="20">
        <v>3</v>
      </c>
      <c r="Q49" s="20">
        <v>1</v>
      </c>
      <c r="R49" s="20">
        <v>1</v>
      </c>
      <c r="S49" s="21">
        <v>9</v>
      </c>
      <c r="T49" s="20">
        <v>1</v>
      </c>
      <c r="U49" s="20">
        <v>1</v>
      </c>
      <c r="V49" s="20">
        <v>1</v>
      </c>
      <c r="W49" s="20">
        <v>1</v>
      </c>
      <c r="X49" s="20">
        <v>4</v>
      </c>
      <c r="Y49" s="20">
        <f>SUM(S49*X49)</f>
        <v>36</v>
      </c>
      <c r="Z49" s="43" t="s">
        <v>147</v>
      </c>
      <c r="AA49" s="111"/>
      <c r="AB49" s="111"/>
      <c r="AC49" s="51" t="s">
        <v>191</v>
      </c>
    </row>
    <row r="50" spans="1:29">
      <c r="A50" s="110" t="s">
        <v>53</v>
      </c>
      <c r="B50" s="110" t="s">
        <v>55</v>
      </c>
      <c r="C50" s="44"/>
      <c r="D50" s="44"/>
      <c r="E50" s="43" t="s">
        <v>147</v>
      </c>
      <c r="F50" s="44"/>
      <c r="G50" s="43" t="s">
        <v>147</v>
      </c>
      <c r="H50" s="60"/>
      <c r="I50" s="60" t="s">
        <v>135</v>
      </c>
      <c r="J50" s="43" t="s">
        <v>147</v>
      </c>
      <c r="K50" s="55"/>
      <c r="L50" s="20">
        <v>1</v>
      </c>
      <c r="M50" s="20">
        <v>1</v>
      </c>
      <c r="N50" s="20">
        <v>1</v>
      </c>
      <c r="O50" s="20">
        <v>1</v>
      </c>
      <c r="P50" s="20">
        <v>3</v>
      </c>
      <c r="Q50" s="20">
        <v>1</v>
      </c>
      <c r="R50" s="20">
        <v>1</v>
      </c>
      <c r="S50" s="21">
        <v>9</v>
      </c>
      <c r="T50" s="20">
        <v>1</v>
      </c>
      <c r="U50" s="20">
        <v>1</v>
      </c>
      <c r="V50" s="20">
        <v>1</v>
      </c>
      <c r="W50" s="20">
        <v>1</v>
      </c>
      <c r="X50" s="20">
        <v>4</v>
      </c>
      <c r="Y50" s="20">
        <f>SUM(S50*X50)</f>
        <v>36</v>
      </c>
      <c r="Z50" s="43" t="s">
        <v>147</v>
      </c>
      <c r="AA50" s="43"/>
      <c r="AB50" s="111"/>
      <c r="AC50" s="51" t="s">
        <v>193</v>
      </c>
    </row>
    <row r="51" spans="1:29">
      <c r="A51" s="110" t="s">
        <v>53</v>
      </c>
      <c r="B51" s="110" t="s">
        <v>60</v>
      </c>
      <c r="C51" s="43" t="s">
        <v>147</v>
      </c>
      <c r="D51" s="44"/>
      <c r="E51" s="43"/>
      <c r="F51" s="44"/>
      <c r="G51" s="43" t="s">
        <v>147</v>
      </c>
      <c r="H51" s="60"/>
      <c r="I51" s="60" t="s">
        <v>135</v>
      </c>
      <c r="J51" s="43" t="s">
        <v>147</v>
      </c>
      <c r="K51" s="55"/>
      <c r="L51" s="20">
        <v>1</v>
      </c>
      <c r="M51" s="20">
        <v>1</v>
      </c>
      <c r="N51" s="20">
        <v>1</v>
      </c>
      <c r="O51" s="20">
        <v>1</v>
      </c>
      <c r="P51" s="20">
        <v>3</v>
      </c>
      <c r="Q51" s="20">
        <v>1</v>
      </c>
      <c r="R51" s="20">
        <v>1</v>
      </c>
      <c r="S51" s="21">
        <v>9</v>
      </c>
      <c r="T51" s="20">
        <v>1</v>
      </c>
      <c r="U51" s="20">
        <v>1</v>
      </c>
      <c r="V51" s="20">
        <v>1</v>
      </c>
      <c r="W51" s="20">
        <v>1</v>
      </c>
      <c r="X51" s="20">
        <v>4</v>
      </c>
      <c r="Y51" s="20">
        <f t="shared" ref="Y51" si="5">SUM(S51*X51)</f>
        <v>36</v>
      </c>
      <c r="Z51" s="43" t="s">
        <v>147</v>
      </c>
      <c r="AA51" s="43"/>
      <c r="AB51" s="111"/>
      <c r="AC51" s="51" t="s">
        <v>192</v>
      </c>
    </row>
    <row r="52" spans="1:29">
      <c r="A52" s="110" t="s">
        <v>53</v>
      </c>
      <c r="B52" s="110" t="s">
        <v>62</v>
      </c>
      <c r="C52" s="43" t="s">
        <v>147</v>
      </c>
      <c r="D52" s="44"/>
      <c r="E52" s="43"/>
      <c r="F52" s="44"/>
      <c r="G52" s="43" t="s">
        <v>147</v>
      </c>
      <c r="H52" s="60"/>
      <c r="I52" s="60" t="s">
        <v>135</v>
      </c>
      <c r="J52" s="43" t="s">
        <v>147</v>
      </c>
      <c r="K52" s="55"/>
      <c r="L52" s="20">
        <v>1</v>
      </c>
      <c r="M52" s="20">
        <v>1</v>
      </c>
      <c r="N52" s="20">
        <v>1</v>
      </c>
      <c r="O52" s="20">
        <v>1</v>
      </c>
      <c r="P52" s="20">
        <v>3</v>
      </c>
      <c r="Q52" s="20">
        <v>1</v>
      </c>
      <c r="R52" s="20">
        <v>1</v>
      </c>
      <c r="S52" s="21">
        <v>9</v>
      </c>
      <c r="T52" s="20">
        <v>1</v>
      </c>
      <c r="U52" s="20">
        <v>1</v>
      </c>
      <c r="V52" s="20">
        <v>1</v>
      </c>
      <c r="W52" s="20">
        <v>1</v>
      </c>
      <c r="X52" s="20">
        <v>4</v>
      </c>
      <c r="Y52" s="20">
        <f t="shared" ref="Y52" si="6">SUM(S52*X52)</f>
        <v>36</v>
      </c>
      <c r="Z52" s="43" t="s">
        <v>147</v>
      </c>
      <c r="AA52" s="43"/>
      <c r="AB52" s="111"/>
      <c r="AC52" s="51" t="s">
        <v>192</v>
      </c>
    </row>
    <row r="53" spans="1:29" ht="24.6">
      <c r="A53" s="18" t="s">
        <v>63</v>
      </c>
      <c r="B53" s="110" t="s">
        <v>60</v>
      </c>
      <c r="C53" s="43" t="s">
        <v>147</v>
      </c>
      <c r="D53" s="44"/>
      <c r="E53" s="43"/>
      <c r="F53" s="44"/>
      <c r="G53" s="43" t="s">
        <v>147</v>
      </c>
      <c r="H53" s="60"/>
      <c r="I53" s="60" t="s">
        <v>135</v>
      </c>
      <c r="J53" s="43" t="s">
        <v>147</v>
      </c>
      <c r="K53" s="55"/>
      <c r="L53" s="20">
        <v>1</v>
      </c>
      <c r="M53" s="20">
        <v>1</v>
      </c>
      <c r="N53" s="20">
        <v>1</v>
      </c>
      <c r="O53" s="20">
        <v>1</v>
      </c>
      <c r="P53" s="20">
        <v>3</v>
      </c>
      <c r="Q53" s="20">
        <v>1</v>
      </c>
      <c r="R53" s="20">
        <v>1</v>
      </c>
      <c r="S53" s="21">
        <v>9</v>
      </c>
      <c r="T53" s="20">
        <v>1</v>
      </c>
      <c r="U53" s="20">
        <v>1</v>
      </c>
      <c r="V53" s="20">
        <v>1</v>
      </c>
      <c r="W53" s="20">
        <v>1</v>
      </c>
      <c r="X53" s="20">
        <v>4</v>
      </c>
      <c r="Y53" s="20">
        <f>SUM(S53*X53)</f>
        <v>36</v>
      </c>
      <c r="Z53" s="43" t="s">
        <v>147</v>
      </c>
      <c r="AA53" s="43"/>
      <c r="AB53" s="111"/>
      <c r="AC53" s="51" t="s">
        <v>192</v>
      </c>
    </row>
    <row r="54" spans="1:29" ht="24.6">
      <c r="A54" s="17" t="s">
        <v>70</v>
      </c>
      <c r="B54" s="16" t="s">
        <v>62</v>
      </c>
      <c r="C54" s="43" t="s">
        <v>147</v>
      </c>
      <c r="D54" s="44"/>
      <c r="E54" s="43"/>
      <c r="F54" s="44"/>
      <c r="G54" s="43" t="s">
        <v>147</v>
      </c>
      <c r="H54" s="60"/>
      <c r="I54" s="60" t="s">
        <v>135</v>
      </c>
      <c r="J54" s="43" t="s">
        <v>147</v>
      </c>
      <c r="K54" s="55"/>
      <c r="L54" s="20">
        <v>1</v>
      </c>
      <c r="M54" s="20">
        <v>1</v>
      </c>
      <c r="N54" s="20">
        <v>1</v>
      </c>
      <c r="O54" s="20">
        <v>1</v>
      </c>
      <c r="P54" s="20">
        <v>3</v>
      </c>
      <c r="Q54" s="20">
        <v>1</v>
      </c>
      <c r="R54" s="20">
        <v>1</v>
      </c>
      <c r="S54" s="21">
        <v>9</v>
      </c>
      <c r="T54" s="20">
        <v>1</v>
      </c>
      <c r="U54" s="20">
        <v>1</v>
      </c>
      <c r="V54" s="20">
        <v>1</v>
      </c>
      <c r="W54" s="20">
        <v>1</v>
      </c>
      <c r="X54" s="20">
        <v>4</v>
      </c>
      <c r="Y54" s="20">
        <f t="shared" ref="Y54" si="7">SUM(S54*X54)</f>
        <v>36</v>
      </c>
      <c r="Z54" s="43" t="s">
        <v>147</v>
      </c>
      <c r="AA54" s="43"/>
      <c r="AB54" s="111"/>
      <c r="AC54" s="51" t="s">
        <v>192</v>
      </c>
    </row>
    <row r="55" spans="1:29" ht="24.6">
      <c r="A55" s="17" t="s">
        <v>74</v>
      </c>
      <c r="B55" s="16" t="s">
        <v>62</v>
      </c>
      <c r="C55" s="43" t="s">
        <v>147</v>
      </c>
      <c r="D55" s="44"/>
      <c r="E55" s="43"/>
      <c r="F55" s="44"/>
      <c r="G55" s="43" t="s">
        <v>147</v>
      </c>
      <c r="H55" s="60"/>
      <c r="I55" s="60" t="s">
        <v>135</v>
      </c>
      <c r="J55" s="43" t="s">
        <v>147</v>
      </c>
      <c r="K55" s="55"/>
      <c r="L55" s="20">
        <v>1</v>
      </c>
      <c r="M55" s="20">
        <v>1</v>
      </c>
      <c r="N55" s="20">
        <v>1</v>
      </c>
      <c r="O55" s="20">
        <v>1</v>
      </c>
      <c r="P55" s="20">
        <v>3</v>
      </c>
      <c r="Q55" s="20">
        <v>1</v>
      </c>
      <c r="R55" s="20">
        <v>1</v>
      </c>
      <c r="S55" s="21">
        <v>9</v>
      </c>
      <c r="T55" s="20">
        <v>1</v>
      </c>
      <c r="U55" s="20">
        <v>1</v>
      </c>
      <c r="V55" s="20">
        <v>1</v>
      </c>
      <c r="W55" s="20">
        <v>1</v>
      </c>
      <c r="X55" s="20">
        <v>4</v>
      </c>
      <c r="Y55" s="20">
        <f>SUM(S55*X55)</f>
        <v>36</v>
      </c>
      <c r="Z55" s="43" t="s">
        <v>147</v>
      </c>
      <c r="AA55" s="43"/>
      <c r="AB55" s="111"/>
      <c r="AC55" s="51" t="s">
        <v>192</v>
      </c>
    </row>
    <row r="56" spans="1:29">
      <c r="A56" s="297" t="s">
        <v>76</v>
      </c>
      <c r="B56" s="297" t="s">
        <v>79</v>
      </c>
      <c r="C56" s="225"/>
      <c r="D56" s="225"/>
      <c r="E56" s="114" t="s">
        <v>147</v>
      </c>
      <c r="F56" s="225"/>
      <c r="G56" s="114" t="s">
        <v>147</v>
      </c>
      <c r="H56" s="226"/>
      <c r="I56" s="226" t="s">
        <v>135</v>
      </c>
      <c r="J56" s="114" t="s">
        <v>147</v>
      </c>
      <c r="K56" s="227"/>
      <c r="L56" s="228">
        <v>1</v>
      </c>
      <c r="M56" s="228">
        <v>1</v>
      </c>
      <c r="N56" s="228">
        <v>1</v>
      </c>
      <c r="O56" s="228">
        <v>1</v>
      </c>
      <c r="P56" s="228">
        <v>3</v>
      </c>
      <c r="Q56" s="228">
        <v>1</v>
      </c>
      <c r="R56" s="228">
        <v>1</v>
      </c>
      <c r="S56" s="229">
        <v>9</v>
      </c>
      <c r="T56" s="228">
        <v>1</v>
      </c>
      <c r="U56" s="228">
        <v>1</v>
      </c>
      <c r="V56" s="228">
        <v>1</v>
      </c>
      <c r="W56" s="228">
        <v>1</v>
      </c>
      <c r="X56" s="228">
        <v>4</v>
      </c>
      <c r="Y56" s="228">
        <f>SUM(S56*X56)</f>
        <v>36</v>
      </c>
      <c r="Z56" s="114" t="s">
        <v>147</v>
      </c>
      <c r="AA56" s="114"/>
      <c r="AB56" s="230"/>
      <c r="AC56" s="231" t="s">
        <v>193</v>
      </c>
    </row>
    <row r="57" spans="1:29" s="249" customFormat="1">
      <c r="A57" s="110"/>
      <c r="B57" s="110"/>
      <c r="C57" s="240"/>
      <c r="D57" s="240"/>
      <c r="E57" s="49"/>
      <c r="F57" s="240"/>
      <c r="G57" s="49"/>
      <c r="H57" s="240"/>
      <c r="I57" s="240"/>
      <c r="J57" s="49"/>
      <c r="K57" s="244"/>
      <c r="L57" s="20"/>
      <c r="M57" s="20"/>
      <c r="N57" s="20"/>
      <c r="O57" s="20"/>
      <c r="P57" s="20"/>
      <c r="Q57" s="20"/>
      <c r="R57" s="20"/>
      <c r="S57" s="21"/>
      <c r="T57" s="20"/>
      <c r="U57" s="20"/>
      <c r="V57" s="20"/>
      <c r="W57" s="20"/>
      <c r="X57" s="20"/>
      <c r="Y57" s="20"/>
      <c r="Z57" s="49"/>
      <c r="AA57" s="49"/>
      <c r="AB57" s="111"/>
      <c r="AC57" s="243"/>
    </row>
    <row r="58" spans="1:29" s="249" customFormat="1">
      <c r="A58" s="110"/>
      <c r="B58" s="110"/>
      <c r="C58" s="240"/>
      <c r="D58" s="240"/>
      <c r="E58" s="49"/>
      <c r="F58" s="240"/>
      <c r="G58" s="49"/>
      <c r="H58" s="240"/>
      <c r="I58" s="240"/>
      <c r="J58" s="49"/>
      <c r="K58" s="244"/>
      <c r="L58" s="20"/>
      <c r="M58" s="20"/>
      <c r="N58" s="20"/>
      <c r="O58" s="20"/>
      <c r="P58" s="20"/>
      <c r="Q58" s="20"/>
      <c r="R58" s="20"/>
      <c r="S58" s="21"/>
      <c r="T58" s="20"/>
      <c r="U58" s="20"/>
      <c r="V58" s="20"/>
      <c r="W58" s="20"/>
      <c r="X58" s="20"/>
      <c r="Y58" s="20"/>
      <c r="Z58" s="49"/>
      <c r="AA58" s="49"/>
      <c r="AB58" s="111"/>
      <c r="AC58" s="243"/>
    </row>
    <row r="59" spans="1:29" s="249" customFormat="1">
      <c r="A59" s="110"/>
      <c r="B59" s="110"/>
      <c r="C59" s="240"/>
      <c r="D59" s="240"/>
      <c r="E59" s="49"/>
      <c r="F59" s="240"/>
      <c r="G59" s="49"/>
      <c r="H59" s="240"/>
      <c r="I59" s="240"/>
      <c r="J59" s="49"/>
      <c r="K59" s="244"/>
      <c r="L59" s="20"/>
      <c r="M59" s="20"/>
      <c r="N59" s="20"/>
      <c r="O59" s="20"/>
      <c r="P59" s="20"/>
      <c r="Q59" s="20"/>
      <c r="R59" s="20"/>
      <c r="S59" s="21"/>
      <c r="T59" s="20"/>
      <c r="U59" s="20"/>
      <c r="V59" s="20"/>
      <c r="W59" s="20"/>
      <c r="X59" s="20"/>
      <c r="Y59" s="20"/>
      <c r="Z59" s="49"/>
      <c r="AA59" s="49"/>
      <c r="AB59" s="111"/>
      <c r="AC59" s="243"/>
    </row>
    <row r="60" spans="1:29" s="249" customFormat="1">
      <c r="A60" s="110"/>
      <c r="B60" s="110"/>
      <c r="C60" s="240"/>
      <c r="D60" s="240"/>
      <c r="E60" s="49"/>
      <c r="F60" s="240"/>
      <c r="G60" s="49"/>
      <c r="H60" s="240"/>
      <c r="I60" s="240"/>
      <c r="J60" s="49"/>
      <c r="K60" s="244"/>
      <c r="L60" s="20"/>
      <c r="M60" s="20"/>
      <c r="N60" s="20"/>
      <c r="O60" s="20"/>
      <c r="P60" s="20"/>
      <c r="Q60" s="20"/>
      <c r="R60" s="20"/>
      <c r="S60" s="21"/>
      <c r="T60" s="20"/>
      <c r="U60" s="20"/>
      <c r="V60" s="20"/>
      <c r="W60" s="20"/>
      <c r="X60" s="20"/>
      <c r="Y60" s="20"/>
      <c r="Z60" s="49"/>
      <c r="AA60" s="49"/>
      <c r="AB60" s="111"/>
      <c r="AC60" s="243"/>
    </row>
    <row r="61" spans="1:29" s="249" customFormat="1">
      <c r="A61" s="110"/>
      <c r="B61" s="110"/>
      <c r="C61" s="240"/>
      <c r="D61" s="240"/>
      <c r="E61" s="49"/>
      <c r="F61" s="240"/>
      <c r="G61" s="49"/>
      <c r="H61" s="240"/>
      <c r="I61" s="240"/>
      <c r="J61" s="49"/>
      <c r="K61" s="244"/>
      <c r="L61" s="20"/>
      <c r="M61" s="20"/>
      <c r="N61" s="20"/>
      <c r="O61" s="20"/>
      <c r="P61" s="20"/>
      <c r="Q61" s="20"/>
      <c r="R61" s="20"/>
      <c r="S61" s="21"/>
      <c r="T61" s="20"/>
      <c r="U61" s="20"/>
      <c r="V61" s="20"/>
      <c r="W61" s="20"/>
      <c r="X61" s="20"/>
      <c r="Y61" s="20"/>
      <c r="Z61" s="49"/>
      <c r="AA61" s="49"/>
      <c r="AB61" s="111"/>
      <c r="AC61" s="243"/>
    </row>
    <row r="62" spans="1:29" s="249" customFormat="1">
      <c r="A62" s="110"/>
      <c r="B62" s="110"/>
      <c r="C62" s="240"/>
      <c r="D62" s="240"/>
      <c r="E62" s="49"/>
      <c r="F62" s="240"/>
      <c r="G62" s="49"/>
      <c r="H62" s="240"/>
      <c r="I62" s="240"/>
      <c r="J62" s="49"/>
      <c r="K62" s="244"/>
      <c r="L62" s="20"/>
      <c r="M62" s="20"/>
      <c r="N62" s="20"/>
      <c r="O62" s="20"/>
      <c r="P62" s="20"/>
      <c r="Q62" s="20"/>
      <c r="R62" s="20"/>
      <c r="S62" s="21"/>
      <c r="T62" s="20"/>
      <c r="U62" s="20"/>
      <c r="V62" s="20"/>
      <c r="W62" s="20"/>
      <c r="X62" s="20"/>
      <c r="Y62" s="20"/>
      <c r="Z62" s="49"/>
      <c r="AA62" s="49"/>
      <c r="AB62" s="111"/>
      <c r="AC62" s="243"/>
    </row>
    <row r="63" spans="1:29" s="249" customFormat="1">
      <c r="A63" s="110"/>
      <c r="B63" s="110"/>
      <c r="C63" s="240"/>
      <c r="D63" s="240"/>
      <c r="E63" s="49"/>
      <c r="F63" s="240"/>
      <c r="G63" s="49"/>
      <c r="H63" s="240"/>
      <c r="I63" s="240"/>
      <c r="J63" s="49"/>
      <c r="K63" s="244"/>
      <c r="L63" s="20"/>
      <c r="M63" s="20"/>
      <c r="N63" s="20"/>
      <c r="O63" s="20"/>
      <c r="P63" s="20"/>
      <c r="Q63" s="20"/>
      <c r="R63" s="20"/>
      <c r="S63" s="21"/>
      <c r="T63" s="20"/>
      <c r="U63" s="20"/>
      <c r="V63" s="20"/>
      <c r="W63" s="20"/>
      <c r="X63" s="20"/>
      <c r="Y63" s="20"/>
      <c r="Z63" s="49"/>
      <c r="AA63" s="49"/>
      <c r="AB63" s="111"/>
      <c r="AC63" s="243"/>
    </row>
    <row r="64" spans="1:29" s="249" customFormat="1">
      <c r="A64" s="110"/>
      <c r="B64" s="110"/>
      <c r="C64" s="240"/>
      <c r="D64" s="240"/>
      <c r="E64" s="49"/>
      <c r="F64" s="240"/>
      <c r="G64" s="49"/>
      <c r="H64" s="240"/>
      <c r="I64" s="240"/>
      <c r="J64" s="49"/>
      <c r="K64" s="244"/>
      <c r="L64" s="20"/>
      <c r="M64" s="20"/>
      <c r="N64" s="20"/>
      <c r="O64" s="20"/>
      <c r="P64" s="20"/>
      <c r="Q64" s="20"/>
      <c r="R64" s="20"/>
      <c r="S64" s="21"/>
      <c r="T64" s="20"/>
      <c r="U64" s="20"/>
      <c r="V64" s="20"/>
      <c r="W64" s="20"/>
      <c r="X64" s="20"/>
      <c r="Y64" s="20"/>
      <c r="Z64" s="49"/>
      <c r="AA64" s="49"/>
      <c r="AB64" s="111"/>
      <c r="AC64" s="243"/>
    </row>
    <row r="65" spans="1:29" s="249" customFormat="1">
      <c r="A65" s="110"/>
      <c r="B65" s="110"/>
      <c r="C65" s="240"/>
      <c r="D65" s="240"/>
      <c r="E65" s="49"/>
      <c r="F65" s="240"/>
      <c r="G65" s="49"/>
      <c r="H65" s="240"/>
      <c r="I65" s="240"/>
      <c r="J65" s="49"/>
      <c r="K65" s="244"/>
      <c r="L65" s="20"/>
      <c r="M65" s="20"/>
      <c r="N65" s="20"/>
      <c r="O65" s="20"/>
      <c r="P65" s="20"/>
      <c r="Q65" s="20"/>
      <c r="R65" s="20"/>
      <c r="S65" s="21"/>
      <c r="T65" s="20"/>
      <c r="U65" s="20"/>
      <c r="V65" s="20"/>
      <c r="W65" s="20"/>
      <c r="X65" s="20"/>
      <c r="Y65" s="20"/>
      <c r="Z65" s="49"/>
      <c r="AA65" s="49"/>
      <c r="AB65" s="111"/>
      <c r="AC65" s="243"/>
    </row>
    <row r="66" spans="1:29" s="249" customFormat="1">
      <c r="A66" s="110"/>
      <c r="B66" s="110"/>
      <c r="C66" s="240"/>
      <c r="D66" s="240"/>
      <c r="E66" s="49"/>
      <c r="F66" s="240"/>
      <c r="G66" s="49"/>
      <c r="H66" s="240"/>
      <c r="I66" s="240"/>
      <c r="J66" s="49"/>
      <c r="K66" s="244"/>
      <c r="L66" s="20"/>
      <c r="M66" s="20"/>
      <c r="N66" s="20"/>
      <c r="O66" s="20"/>
      <c r="P66" s="20"/>
      <c r="Q66" s="20"/>
      <c r="R66" s="20"/>
      <c r="S66" s="21"/>
      <c r="T66" s="20"/>
      <c r="U66" s="20"/>
      <c r="V66" s="20"/>
      <c r="W66" s="20"/>
      <c r="X66" s="20"/>
      <c r="Y66" s="20"/>
      <c r="Z66" s="49"/>
      <c r="AA66" s="49"/>
      <c r="AB66" s="111"/>
      <c r="AC66" s="243"/>
    </row>
    <row r="67" spans="1:29">
      <c r="A67" s="210" t="s">
        <v>198</v>
      </c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43"/>
      <c r="V67" s="243"/>
      <c r="W67" s="243"/>
      <c r="X67" s="243"/>
      <c r="Y67" s="243"/>
      <c r="Z67" s="243"/>
      <c r="AA67" s="243"/>
      <c r="AB67" s="243"/>
      <c r="AC67" s="243"/>
    </row>
    <row r="68" spans="1:29">
      <c r="A68" s="298" t="s">
        <v>155</v>
      </c>
      <c r="B68" s="335" t="s">
        <v>199</v>
      </c>
      <c r="C68" s="336"/>
      <c r="D68" s="336"/>
      <c r="E68" s="336"/>
      <c r="F68" s="336"/>
      <c r="G68" s="336"/>
      <c r="H68" s="336"/>
      <c r="I68" s="336"/>
      <c r="J68" s="337"/>
      <c r="K68" s="206" t="s">
        <v>157</v>
      </c>
      <c r="L68" s="251"/>
      <c r="M68" s="252"/>
      <c r="N68" s="207"/>
      <c r="O68" s="207"/>
      <c r="P68" s="207"/>
      <c r="Q68" s="207"/>
      <c r="R68" s="207"/>
      <c r="S68" s="208"/>
      <c r="T68" s="63"/>
      <c r="U68" s="98"/>
      <c r="V68" s="98"/>
      <c r="W68" s="98"/>
      <c r="X68" s="98"/>
      <c r="Y68" s="98"/>
      <c r="AA68" s="98"/>
      <c r="AB68" s="98"/>
      <c r="AC68" s="98"/>
    </row>
    <row r="69" spans="1:29">
      <c r="A69" s="118" t="s">
        <v>158</v>
      </c>
      <c r="B69" s="119" t="s">
        <v>200</v>
      </c>
      <c r="C69" s="120"/>
      <c r="D69" s="120"/>
      <c r="E69" s="77" t="s">
        <v>201</v>
      </c>
      <c r="F69" s="120"/>
      <c r="G69" s="121"/>
      <c r="H69" s="120"/>
      <c r="I69" s="122"/>
      <c r="J69" s="123"/>
      <c r="K69" s="124" t="s">
        <v>161</v>
      </c>
      <c r="L69" s="125"/>
      <c r="M69" s="98"/>
      <c r="N69" s="125"/>
      <c r="O69" s="78"/>
      <c r="P69" s="78"/>
      <c r="Q69" s="78"/>
      <c r="R69" s="78"/>
      <c r="S69" s="126"/>
      <c r="T69" s="77" t="s">
        <v>162</v>
      </c>
      <c r="U69" s="127"/>
      <c r="V69" s="98"/>
      <c r="W69" s="78"/>
      <c r="X69" s="78"/>
      <c r="Y69" s="78"/>
      <c r="Z69" s="98"/>
      <c r="AA69" s="98"/>
      <c r="AB69" s="78" t="s">
        <v>202</v>
      </c>
      <c r="AC69" s="78" t="s">
        <v>203</v>
      </c>
    </row>
    <row r="70" spans="1:29">
      <c r="A70" s="128" t="s">
        <v>164</v>
      </c>
      <c r="B70" s="124" t="s">
        <v>204</v>
      </c>
      <c r="C70" s="78"/>
      <c r="D70" s="78"/>
      <c r="E70" s="129" t="s">
        <v>205</v>
      </c>
      <c r="F70" s="78"/>
      <c r="G70" s="125"/>
      <c r="H70" s="78"/>
      <c r="I70" s="98"/>
      <c r="J70" s="130"/>
      <c r="K70" s="124" t="s">
        <v>167</v>
      </c>
      <c r="L70" s="125"/>
      <c r="M70" s="98"/>
      <c r="N70" s="125"/>
      <c r="O70" s="78"/>
      <c r="P70" s="78"/>
      <c r="Q70" s="78"/>
      <c r="R70" s="78"/>
      <c r="S70" s="126"/>
      <c r="T70" s="78" t="s">
        <v>168</v>
      </c>
      <c r="U70" s="78"/>
      <c r="V70" s="78"/>
      <c r="W70" s="78"/>
      <c r="X70" s="78"/>
      <c r="Y70" s="78"/>
      <c r="Z70" s="78"/>
      <c r="AA70" s="78"/>
      <c r="AB70" s="78" t="s">
        <v>202</v>
      </c>
      <c r="AC70" s="78" t="s">
        <v>203</v>
      </c>
    </row>
    <row r="71" spans="1:29">
      <c r="A71" s="71"/>
      <c r="B71" s="86" t="s">
        <v>206</v>
      </c>
      <c r="C71" s="83"/>
      <c r="D71" s="87" t="s">
        <v>170</v>
      </c>
      <c r="E71" s="83"/>
      <c r="F71" s="83"/>
      <c r="G71" s="83"/>
      <c r="H71" s="83"/>
      <c r="I71" s="87"/>
      <c r="J71" s="89"/>
      <c r="K71" s="72" t="s">
        <v>171</v>
      </c>
      <c r="L71" s="131"/>
      <c r="M71" s="132"/>
      <c r="N71" s="131"/>
      <c r="O71" s="73"/>
      <c r="P71" s="73"/>
      <c r="Q71" s="73"/>
      <c r="R71" s="73"/>
      <c r="S71" s="133"/>
      <c r="T71" s="78" t="s">
        <v>172</v>
      </c>
      <c r="U71" s="78"/>
      <c r="V71" s="78"/>
      <c r="W71" s="78"/>
      <c r="X71" s="78"/>
      <c r="Y71" s="98"/>
      <c r="Z71" s="98"/>
      <c r="AA71" s="98"/>
      <c r="AB71" s="78" t="s">
        <v>202</v>
      </c>
      <c r="AC71" s="78" t="s">
        <v>203</v>
      </c>
    </row>
    <row r="72" spans="1:29">
      <c r="A72" s="214"/>
      <c r="B72" s="215"/>
      <c r="C72" s="214"/>
      <c r="D72" s="215"/>
      <c r="E72" s="214"/>
      <c r="F72" s="214"/>
      <c r="G72" s="214"/>
      <c r="H72" s="214"/>
      <c r="I72" s="215"/>
      <c r="J72" s="215"/>
      <c r="K72" s="214"/>
      <c r="L72" s="216"/>
      <c r="M72" s="215"/>
      <c r="N72" s="216"/>
      <c r="O72" s="214"/>
      <c r="P72" s="214"/>
      <c r="Q72" s="214"/>
      <c r="R72" s="214"/>
      <c r="S72" s="216"/>
      <c r="T72" s="78"/>
      <c r="U72" s="78"/>
      <c r="V72" s="78"/>
      <c r="W72" s="78"/>
      <c r="X72" s="78"/>
      <c r="Y72" s="98"/>
      <c r="Z72" s="98"/>
      <c r="AA72" s="98"/>
      <c r="AB72" s="78"/>
      <c r="AC72" s="78"/>
    </row>
    <row r="73" spans="1:29">
      <c r="AC73" s="91" t="s">
        <v>181</v>
      </c>
    </row>
    <row r="74" spans="1:29">
      <c r="A74" s="316" t="s">
        <v>182</v>
      </c>
      <c r="B74" s="316"/>
      <c r="C74" s="316"/>
      <c r="D74" s="316"/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O74" s="316"/>
      <c r="P74" s="316"/>
      <c r="Q74" s="316"/>
      <c r="R74" s="316"/>
      <c r="S74" s="316"/>
      <c r="T74" s="316"/>
      <c r="U74" s="316"/>
      <c r="V74" s="316"/>
      <c r="W74" s="316"/>
      <c r="X74" s="316"/>
      <c r="Y74" s="316"/>
      <c r="Z74" s="316"/>
      <c r="AA74" s="316"/>
      <c r="AB74" s="316"/>
      <c r="AC74" s="316"/>
    </row>
    <row r="75" spans="1:29">
      <c r="A75" s="317" t="s">
        <v>210</v>
      </c>
      <c r="B75" s="317"/>
      <c r="C75" s="317"/>
      <c r="D75" s="317"/>
      <c r="E75" s="317"/>
      <c r="F75" s="317"/>
      <c r="G75" s="317"/>
      <c r="H75" s="317"/>
      <c r="I75" s="317"/>
      <c r="J75" s="317"/>
      <c r="K75" s="317"/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7"/>
      <c r="X75" s="317"/>
      <c r="Y75" s="317"/>
      <c r="Z75" s="317"/>
      <c r="AA75" s="317"/>
      <c r="AB75" s="317"/>
      <c r="AC75" s="317"/>
    </row>
    <row r="76" spans="1:29">
      <c r="A76" s="344" t="s">
        <v>116</v>
      </c>
      <c r="B76" s="344" t="s">
        <v>183</v>
      </c>
      <c r="C76" s="339" t="s">
        <v>118</v>
      </c>
      <c r="D76" s="340"/>
      <c r="E76" s="340"/>
      <c r="F76" s="341"/>
      <c r="G76" s="342" t="s">
        <v>119</v>
      </c>
      <c r="H76" s="342" t="s">
        <v>120</v>
      </c>
      <c r="I76" s="344" t="s">
        <v>121</v>
      </c>
      <c r="J76" s="346" t="s">
        <v>122</v>
      </c>
      <c r="K76" s="347"/>
      <c r="L76" s="348" t="s">
        <v>123</v>
      </c>
      <c r="M76" s="349"/>
      <c r="N76" s="349"/>
      <c r="O76" s="349"/>
      <c r="P76" s="349"/>
      <c r="Q76" s="349"/>
      <c r="R76" s="350"/>
      <c r="S76" s="351" t="s">
        <v>124</v>
      </c>
      <c r="T76" s="348" t="s">
        <v>125</v>
      </c>
      <c r="U76" s="349"/>
      <c r="V76" s="349"/>
      <c r="W76" s="350"/>
      <c r="X76" s="351" t="s">
        <v>126</v>
      </c>
      <c r="Y76" s="362" t="s">
        <v>127</v>
      </c>
      <c r="Z76" s="134" t="s">
        <v>128</v>
      </c>
      <c r="AA76" s="135"/>
      <c r="AB76" s="136"/>
      <c r="AC76" s="364" t="s">
        <v>129</v>
      </c>
    </row>
    <row r="77" spans="1:29">
      <c r="A77" s="345"/>
      <c r="B77" s="345"/>
      <c r="C77" s="137" t="s">
        <v>184</v>
      </c>
      <c r="D77" s="137" t="s">
        <v>185</v>
      </c>
      <c r="E77" s="137" t="s">
        <v>186</v>
      </c>
      <c r="F77" s="137" t="s">
        <v>187</v>
      </c>
      <c r="G77" s="360"/>
      <c r="H77" s="343"/>
      <c r="I77" s="345"/>
      <c r="J77" s="138" t="s">
        <v>134</v>
      </c>
      <c r="K77" s="139" t="s">
        <v>135</v>
      </c>
      <c r="L77" s="107" t="s">
        <v>136</v>
      </c>
      <c r="M77" s="107" t="s">
        <v>137</v>
      </c>
      <c r="N77" s="107" t="s">
        <v>138</v>
      </c>
      <c r="O77" s="107" t="s">
        <v>139</v>
      </c>
      <c r="P77" s="107" t="s">
        <v>140</v>
      </c>
      <c r="Q77" s="107" t="s">
        <v>188</v>
      </c>
      <c r="R77" s="107" t="s">
        <v>189</v>
      </c>
      <c r="S77" s="361"/>
      <c r="T77" s="108" t="s">
        <v>141</v>
      </c>
      <c r="U77" s="108" t="s">
        <v>142</v>
      </c>
      <c r="V77" s="108" t="s">
        <v>143</v>
      </c>
      <c r="W77" s="109" t="s">
        <v>190</v>
      </c>
      <c r="X77" s="361"/>
      <c r="Y77" s="363"/>
      <c r="Z77" s="140" t="s">
        <v>144</v>
      </c>
      <c r="AA77" s="140" t="s">
        <v>145</v>
      </c>
      <c r="AB77" s="140" t="s">
        <v>146</v>
      </c>
      <c r="AC77" s="365"/>
    </row>
    <row r="78" spans="1:29" ht="24.6">
      <c r="A78" s="17" t="s">
        <v>82</v>
      </c>
      <c r="B78" s="62" t="s">
        <v>84</v>
      </c>
      <c r="C78" s="55"/>
      <c r="D78" s="55"/>
      <c r="E78" s="55"/>
      <c r="F78" s="43" t="s">
        <v>147</v>
      </c>
      <c r="G78" s="43" t="s">
        <v>147</v>
      </c>
      <c r="H78" s="60"/>
      <c r="I78" s="60" t="s">
        <v>135</v>
      </c>
      <c r="J78" s="43" t="s">
        <v>147</v>
      </c>
      <c r="K78" s="44"/>
      <c r="L78" s="20">
        <v>1</v>
      </c>
      <c r="M78" s="20">
        <v>2</v>
      </c>
      <c r="N78" s="20">
        <v>1</v>
      </c>
      <c r="O78" s="20">
        <v>2</v>
      </c>
      <c r="P78" s="20">
        <v>3</v>
      </c>
      <c r="Q78" s="20">
        <v>1</v>
      </c>
      <c r="R78" s="20">
        <v>1</v>
      </c>
      <c r="S78" s="21">
        <v>11</v>
      </c>
      <c r="T78" s="20">
        <v>1</v>
      </c>
      <c r="U78" s="20">
        <v>1</v>
      </c>
      <c r="V78" s="20">
        <v>2</v>
      </c>
      <c r="W78" s="20">
        <v>1</v>
      </c>
      <c r="X78" s="20">
        <v>5</v>
      </c>
      <c r="Y78" s="20">
        <v>55</v>
      </c>
      <c r="Z78" s="111"/>
      <c r="AA78" s="43" t="s">
        <v>147</v>
      </c>
      <c r="AB78" s="111"/>
      <c r="AC78" s="51" t="s">
        <v>191</v>
      </c>
    </row>
    <row r="79" spans="1:29" ht="24.6">
      <c r="A79" s="52"/>
      <c r="B79" s="62"/>
      <c r="C79" s="55"/>
      <c r="D79" s="55"/>
      <c r="E79" s="55"/>
      <c r="F79" s="43"/>
      <c r="G79" s="43"/>
      <c r="H79" s="60"/>
      <c r="I79" s="60"/>
      <c r="J79" s="43"/>
      <c r="K79" s="44"/>
      <c r="L79" s="20"/>
      <c r="M79" s="20"/>
      <c r="N79" s="20"/>
      <c r="O79" s="20"/>
      <c r="P79" s="20"/>
      <c r="Q79" s="20"/>
      <c r="R79" s="20"/>
      <c r="S79" s="21"/>
      <c r="T79" s="20"/>
      <c r="U79" s="20"/>
      <c r="V79" s="20"/>
      <c r="W79" s="20"/>
      <c r="X79" s="20"/>
      <c r="Y79" s="20"/>
      <c r="Z79" s="111"/>
      <c r="AA79" s="43"/>
      <c r="AB79" s="111"/>
      <c r="AC79" s="51"/>
    </row>
    <row r="80" spans="1:29" ht="24.6">
      <c r="A80" s="17" t="s">
        <v>85</v>
      </c>
      <c r="B80" s="62" t="s">
        <v>87</v>
      </c>
      <c r="C80" s="55"/>
      <c r="D80" s="55"/>
      <c r="E80" s="55"/>
      <c r="F80" s="43" t="s">
        <v>147</v>
      </c>
      <c r="G80" s="43" t="s">
        <v>147</v>
      </c>
      <c r="H80" s="60"/>
      <c r="I80" s="60" t="s">
        <v>135</v>
      </c>
      <c r="J80" s="43" t="s">
        <v>147</v>
      </c>
      <c r="K80" s="44"/>
      <c r="L80" s="20">
        <v>1</v>
      </c>
      <c r="M80" s="20">
        <v>1</v>
      </c>
      <c r="N80" s="20">
        <v>1</v>
      </c>
      <c r="O80" s="20">
        <v>1</v>
      </c>
      <c r="P80" s="20">
        <v>3</v>
      </c>
      <c r="Q80" s="20">
        <v>1</v>
      </c>
      <c r="R80" s="20">
        <v>1</v>
      </c>
      <c r="S80" s="21">
        <v>9</v>
      </c>
      <c r="T80" s="20">
        <v>1</v>
      </c>
      <c r="U80" s="20">
        <v>1</v>
      </c>
      <c r="V80" s="20">
        <v>3</v>
      </c>
      <c r="W80" s="20">
        <v>1</v>
      </c>
      <c r="X80" s="20">
        <v>6</v>
      </c>
      <c r="Y80" s="20">
        <f t="shared" ref="Y80:Y82" si="8">SUM(S80*X80)</f>
        <v>54</v>
      </c>
      <c r="Z80" s="111"/>
      <c r="AA80" s="43" t="s">
        <v>147</v>
      </c>
      <c r="AB80" s="111"/>
      <c r="AC80" s="51" t="s">
        <v>191</v>
      </c>
    </row>
    <row r="81" spans="1:29" ht="24.6">
      <c r="A81" s="17" t="s">
        <v>85</v>
      </c>
      <c r="B81" s="62" t="s">
        <v>89</v>
      </c>
      <c r="C81" s="55"/>
      <c r="D81" s="55"/>
      <c r="E81" s="55"/>
      <c r="F81" s="43" t="s">
        <v>147</v>
      </c>
      <c r="G81" s="43" t="s">
        <v>147</v>
      </c>
      <c r="H81" s="60"/>
      <c r="I81" s="60" t="s">
        <v>135</v>
      </c>
      <c r="J81" s="43" t="s">
        <v>147</v>
      </c>
      <c r="K81" s="44"/>
      <c r="L81" s="20">
        <v>1</v>
      </c>
      <c r="M81" s="20">
        <v>1</v>
      </c>
      <c r="N81" s="20">
        <v>1</v>
      </c>
      <c r="O81" s="20">
        <v>1</v>
      </c>
      <c r="P81" s="20">
        <v>3</v>
      </c>
      <c r="Q81" s="20">
        <v>1</v>
      </c>
      <c r="R81" s="20">
        <v>1</v>
      </c>
      <c r="S81" s="21">
        <v>9</v>
      </c>
      <c r="T81" s="20">
        <v>1</v>
      </c>
      <c r="U81" s="20">
        <v>1</v>
      </c>
      <c r="V81" s="20">
        <v>3</v>
      </c>
      <c r="W81" s="20">
        <v>1</v>
      </c>
      <c r="X81" s="20">
        <v>6</v>
      </c>
      <c r="Y81" s="20">
        <f t="shared" si="8"/>
        <v>54</v>
      </c>
      <c r="Z81" s="111"/>
      <c r="AA81" s="43" t="s">
        <v>147</v>
      </c>
      <c r="AB81" s="111"/>
      <c r="AC81" s="51" t="s">
        <v>191</v>
      </c>
    </row>
    <row r="82" spans="1:29" ht="24.6">
      <c r="A82" s="299" t="s">
        <v>85</v>
      </c>
      <c r="B82" s="300" t="s">
        <v>91</v>
      </c>
      <c r="C82" s="114" t="s">
        <v>147</v>
      </c>
      <c r="D82" s="227"/>
      <c r="E82" s="227"/>
      <c r="F82" s="225"/>
      <c r="G82" s="114" t="s">
        <v>147</v>
      </c>
      <c r="H82" s="226"/>
      <c r="I82" s="226" t="s">
        <v>135</v>
      </c>
      <c r="J82" s="114" t="s">
        <v>147</v>
      </c>
      <c r="K82" s="225"/>
      <c r="L82" s="228">
        <v>1</v>
      </c>
      <c r="M82" s="228">
        <v>1</v>
      </c>
      <c r="N82" s="228">
        <v>1</v>
      </c>
      <c r="O82" s="228">
        <v>1</v>
      </c>
      <c r="P82" s="228">
        <v>3</v>
      </c>
      <c r="Q82" s="228">
        <v>1</v>
      </c>
      <c r="R82" s="228">
        <v>1</v>
      </c>
      <c r="S82" s="229">
        <v>9</v>
      </c>
      <c r="T82" s="228">
        <v>1</v>
      </c>
      <c r="U82" s="228">
        <v>1</v>
      </c>
      <c r="V82" s="228">
        <v>1</v>
      </c>
      <c r="W82" s="228">
        <v>1</v>
      </c>
      <c r="X82" s="228">
        <v>4</v>
      </c>
      <c r="Y82" s="228">
        <f t="shared" si="8"/>
        <v>36</v>
      </c>
      <c r="Z82" s="114" t="s">
        <v>147</v>
      </c>
      <c r="AA82" s="230"/>
      <c r="AB82" s="230"/>
      <c r="AC82" s="231" t="s">
        <v>192</v>
      </c>
    </row>
    <row r="83" spans="1:29" s="249" customFormat="1" ht="24.6">
      <c r="A83" s="17"/>
      <c r="B83" s="141"/>
      <c r="C83" s="49"/>
      <c r="D83" s="244"/>
      <c r="E83" s="244"/>
      <c r="F83" s="240"/>
      <c r="G83" s="49"/>
      <c r="H83" s="240"/>
      <c r="I83" s="240"/>
      <c r="J83" s="49"/>
      <c r="K83" s="240"/>
      <c r="L83" s="20"/>
      <c r="M83" s="20"/>
      <c r="N83" s="20"/>
      <c r="O83" s="20"/>
      <c r="P83" s="20"/>
      <c r="Q83" s="20"/>
      <c r="R83" s="20"/>
      <c r="S83" s="21"/>
      <c r="T83" s="20"/>
      <c r="U83" s="20"/>
      <c r="V83" s="20"/>
      <c r="W83" s="20"/>
      <c r="X83" s="20"/>
      <c r="Y83" s="20"/>
      <c r="Z83" s="49"/>
      <c r="AA83" s="111"/>
      <c r="AB83" s="111"/>
      <c r="AC83" s="243"/>
    </row>
    <row r="84" spans="1:29" s="249" customFormat="1" ht="24.6">
      <c r="A84" s="17"/>
      <c r="B84" s="141"/>
      <c r="C84" s="49"/>
      <c r="D84" s="244"/>
      <c r="E84" s="244"/>
      <c r="F84" s="240"/>
      <c r="G84" s="49"/>
      <c r="H84" s="240"/>
      <c r="I84" s="240"/>
      <c r="J84" s="49"/>
      <c r="K84" s="240"/>
      <c r="L84" s="20"/>
      <c r="M84" s="20"/>
      <c r="N84" s="20"/>
      <c r="O84" s="20"/>
      <c r="P84" s="20"/>
      <c r="Q84" s="20"/>
      <c r="R84" s="20"/>
      <c r="S84" s="21"/>
      <c r="T84" s="20"/>
      <c r="U84" s="20"/>
      <c r="V84" s="20"/>
      <c r="W84" s="20"/>
      <c r="X84" s="20"/>
      <c r="Y84" s="20"/>
      <c r="Z84" s="49"/>
      <c r="AA84" s="111"/>
      <c r="AB84" s="111"/>
      <c r="AC84" s="243"/>
    </row>
    <row r="85" spans="1:29" s="249" customFormat="1" ht="24.6">
      <c r="A85" s="17"/>
      <c r="B85" s="141"/>
      <c r="C85" s="49"/>
      <c r="D85" s="244"/>
      <c r="E85" s="244"/>
      <c r="F85" s="240"/>
      <c r="G85" s="49"/>
      <c r="H85" s="240"/>
      <c r="I85" s="240"/>
      <c r="J85" s="49"/>
      <c r="K85" s="240"/>
      <c r="L85" s="20"/>
      <c r="M85" s="20"/>
      <c r="N85" s="20"/>
      <c r="O85" s="20"/>
      <c r="P85" s="20"/>
      <c r="Q85" s="20"/>
      <c r="R85" s="20"/>
      <c r="S85" s="21"/>
      <c r="T85" s="20"/>
      <c r="U85" s="20"/>
      <c r="V85" s="20"/>
      <c r="W85" s="20"/>
      <c r="X85" s="20"/>
      <c r="Y85" s="20"/>
      <c r="Z85" s="49"/>
      <c r="AA85" s="111"/>
      <c r="AB85" s="111"/>
      <c r="AC85" s="243"/>
    </row>
    <row r="86" spans="1:29" s="249" customFormat="1" ht="24.6">
      <c r="A86" s="17"/>
      <c r="B86" s="141"/>
      <c r="C86" s="49"/>
      <c r="D86" s="244"/>
      <c r="E86" s="244"/>
      <c r="F86" s="240"/>
      <c r="G86" s="49"/>
      <c r="H86" s="240"/>
      <c r="I86" s="240"/>
      <c r="J86" s="49"/>
      <c r="K86" s="240"/>
      <c r="L86" s="20"/>
      <c r="M86" s="20"/>
      <c r="N86" s="20"/>
      <c r="O86" s="20"/>
      <c r="P86" s="20"/>
      <c r="Q86" s="20"/>
      <c r="R86" s="20"/>
      <c r="S86" s="21"/>
      <c r="T86" s="20"/>
      <c r="U86" s="20"/>
      <c r="V86" s="20"/>
      <c r="W86" s="20"/>
      <c r="X86" s="20"/>
      <c r="Y86" s="20"/>
      <c r="Z86" s="49"/>
      <c r="AA86" s="111"/>
      <c r="AB86" s="111"/>
      <c r="AC86" s="243"/>
    </row>
    <row r="87" spans="1:29" s="249" customFormat="1" ht="24.6">
      <c r="A87" s="17"/>
      <c r="B87" s="141"/>
      <c r="C87" s="49"/>
      <c r="D87" s="244"/>
      <c r="E87" s="244"/>
      <c r="F87" s="240"/>
      <c r="G87" s="49"/>
      <c r="H87" s="240"/>
      <c r="I87" s="240"/>
      <c r="J87" s="49"/>
      <c r="K87" s="240"/>
      <c r="L87" s="20"/>
      <c r="M87" s="20"/>
      <c r="N87" s="20"/>
      <c r="O87" s="20"/>
      <c r="P87" s="20"/>
      <c r="Q87" s="20"/>
      <c r="R87" s="20"/>
      <c r="S87" s="21"/>
      <c r="T87" s="20"/>
      <c r="U87" s="20"/>
      <c r="V87" s="20"/>
      <c r="W87" s="20"/>
      <c r="X87" s="20"/>
      <c r="Y87" s="20"/>
      <c r="Z87" s="49"/>
      <c r="AA87" s="111"/>
      <c r="AB87" s="111"/>
      <c r="AC87" s="243"/>
    </row>
    <row r="88" spans="1:29" s="249" customFormat="1" ht="24.6">
      <c r="A88" s="17"/>
      <c r="B88" s="141"/>
      <c r="C88" s="49"/>
      <c r="D88" s="244"/>
      <c r="E88" s="244"/>
      <c r="F88" s="240"/>
      <c r="G88" s="49"/>
      <c r="H88" s="240"/>
      <c r="I88" s="240"/>
      <c r="J88" s="49"/>
      <c r="K88" s="240"/>
      <c r="L88" s="20"/>
      <c r="M88" s="20"/>
      <c r="N88" s="20"/>
      <c r="O88" s="20"/>
      <c r="P88" s="20"/>
      <c r="Q88" s="20"/>
      <c r="R88" s="20"/>
      <c r="S88" s="21"/>
      <c r="T88" s="20"/>
      <c r="U88" s="20"/>
      <c r="V88" s="20"/>
      <c r="W88" s="20"/>
      <c r="X88" s="20"/>
      <c r="Y88" s="20"/>
      <c r="Z88" s="49"/>
      <c r="AA88" s="111"/>
      <c r="AB88" s="111"/>
      <c r="AC88" s="243"/>
    </row>
    <row r="89" spans="1:29" s="249" customFormat="1" ht="24.6">
      <c r="A89" s="17"/>
      <c r="B89" s="141"/>
      <c r="C89" s="49"/>
      <c r="D89" s="244"/>
      <c r="E89" s="244"/>
      <c r="F89" s="240"/>
      <c r="G89" s="49"/>
      <c r="H89" s="240"/>
      <c r="I89" s="240"/>
      <c r="J89" s="49"/>
      <c r="K89" s="240"/>
      <c r="L89" s="20"/>
      <c r="M89" s="20"/>
      <c r="N89" s="20"/>
      <c r="O89" s="20"/>
      <c r="P89" s="20"/>
      <c r="Q89" s="20"/>
      <c r="R89" s="20"/>
      <c r="S89" s="21"/>
      <c r="T89" s="20"/>
      <c r="U89" s="20"/>
      <c r="V89" s="20"/>
      <c r="W89" s="20"/>
      <c r="X89" s="20"/>
      <c r="Y89" s="20"/>
      <c r="Z89" s="49"/>
      <c r="AA89" s="111"/>
      <c r="AB89" s="111"/>
      <c r="AC89" s="243"/>
    </row>
    <row r="90" spans="1:29" s="249" customFormat="1" ht="24.6">
      <c r="A90" s="17"/>
      <c r="B90" s="141"/>
      <c r="C90" s="49"/>
      <c r="D90" s="244"/>
      <c r="E90" s="244"/>
      <c r="F90" s="240"/>
      <c r="G90" s="49"/>
      <c r="H90" s="240"/>
      <c r="I90" s="240"/>
      <c r="J90" s="49"/>
      <c r="K90" s="240"/>
      <c r="L90" s="20"/>
      <c r="M90" s="20"/>
      <c r="N90" s="20"/>
      <c r="O90" s="20"/>
      <c r="P90" s="20"/>
      <c r="Q90" s="20"/>
      <c r="R90" s="20"/>
      <c r="S90" s="21"/>
      <c r="T90" s="20"/>
      <c r="U90" s="20"/>
      <c r="V90" s="20"/>
      <c r="W90" s="20"/>
      <c r="X90" s="20"/>
      <c r="Y90" s="20"/>
      <c r="Z90" s="49"/>
      <c r="AA90" s="111"/>
      <c r="AB90" s="111"/>
      <c r="AC90" s="243"/>
    </row>
    <row r="91" spans="1:29" s="249" customFormat="1" ht="24.6">
      <c r="A91" s="17"/>
      <c r="B91" s="141"/>
      <c r="C91" s="49"/>
      <c r="D91" s="244"/>
      <c r="E91" s="244"/>
      <c r="F91" s="240"/>
      <c r="G91" s="49"/>
      <c r="H91" s="240"/>
      <c r="I91" s="240"/>
      <c r="J91" s="49"/>
      <c r="K91" s="240"/>
      <c r="L91" s="20"/>
      <c r="M91" s="20"/>
      <c r="N91" s="20"/>
      <c r="O91" s="20"/>
      <c r="P91" s="20"/>
      <c r="Q91" s="20"/>
      <c r="R91" s="20"/>
      <c r="S91" s="21"/>
      <c r="T91" s="20"/>
      <c r="U91" s="20"/>
      <c r="V91" s="20"/>
      <c r="W91" s="20"/>
      <c r="X91" s="20"/>
      <c r="Y91" s="20"/>
      <c r="Z91" s="49"/>
      <c r="AA91" s="111"/>
      <c r="AB91" s="111"/>
      <c r="AC91" s="243"/>
    </row>
    <row r="92" spans="1:29" s="249" customFormat="1" ht="24.6">
      <c r="A92" s="17"/>
      <c r="B92" s="141"/>
      <c r="C92" s="49"/>
      <c r="D92" s="244"/>
      <c r="E92" s="244"/>
      <c r="F92" s="240"/>
      <c r="G92" s="49"/>
      <c r="H92" s="240"/>
      <c r="I92" s="240"/>
      <c r="J92" s="49"/>
      <c r="K92" s="240"/>
      <c r="L92" s="20"/>
      <c r="M92" s="20"/>
      <c r="N92" s="20"/>
      <c r="O92" s="20"/>
      <c r="P92" s="20"/>
      <c r="Q92" s="20"/>
      <c r="R92" s="20"/>
      <c r="S92" s="21"/>
      <c r="T92" s="20"/>
      <c r="U92" s="20"/>
      <c r="V92" s="20"/>
      <c r="W92" s="20"/>
      <c r="X92" s="20"/>
      <c r="Y92" s="20"/>
      <c r="Z92" s="49"/>
      <c r="AA92" s="111"/>
      <c r="AB92" s="111"/>
      <c r="AC92" s="243"/>
    </row>
    <row r="93" spans="1:29" s="249" customFormat="1" ht="24.6">
      <c r="A93" s="17"/>
      <c r="B93" s="141"/>
      <c r="C93" s="49"/>
      <c r="D93" s="244"/>
      <c r="E93" s="244"/>
      <c r="F93" s="240"/>
      <c r="G93" s="49"/>
      <c r="H93" s="240"/>
      <c r="I93" s="240"/>
      <c r="J93" s="49"/>
      <c r="K93" s="240"/>
      <c r="L93" s="20"/>
      <c r="M93" s="20"/>
      <c r="N93" s="20"/>
      <c r="O93" s="20"/>
      <c r="P93" s="20"/>
      <c r="Q93" s="20"/>
      <c r="R93" s="20"/>
      <c r="S93" s="21"/>
      <c r="T93" s="20"/>
      <c r="U93" s="20"/>
      <c r="V93" s="20"/>
      <c r="W93" s="20"/>
      <c r="X93" s="20"/>
      <c r="Y93" s="20"/>
      <c r="Z93" s="49"/>
      <c r="AA93" s="111"/>
      <c r="AB93" s="111"/>
      <c r="AC93" s="243"/>
    </row>
    <row r="94" spans="1:29" s="249" customFormat="1" ht="24.6">
      <c r="A94" s="17"/>
      <c r="B94" s="141"/>
      <c r="C94" s="49"/>
      <c r="D94" s="244"/>
      <c r="E94" s="244"/>
      <c r="F94" s="240"/>
      <c r="G94" s="49"/>
      <c r="H94" s="240"/>
      <c r="I94" s="240"/>
      <c r="J94" s="49"/>
      <c r="K94" s="240"/>
      <c r="L94" s="20"/>
      <c r="M94" s="20"/>
      <c r="N94" s="20"/>
      <c r="O94" s="20"/>
      <c r="P94" s="20"/>
      <c r="Q94" s="20"/>
      <c r="R94" s="20"/>
      <c r="S94" s="21"/>
      <c r="T94" s="20"/>
      <c r="U94" s="20"/>
      <c r="V94" s="20"/>
      <c r="W94" s="20"/>
      <c r="X94" s="20"/>
      <c r="Y94" s="20"/>
      <c r="Z94" s="49"/>
      <c r="AA94" s="111"/>
      <c r="AB94" s="111"/>
      <c r="AC94" s="243"/>
    </row>
    <row r="95" spans="1:29" s="249" customFormat="1" ht="24.6">
      <c r="A95" s="17"/>
      <c r="B95" s="141"/>
      <c r="C95" s="49"/>
      <c r="D95" s="244"/>
      <c r="E95" s="244"/>
      <c r="F95" s="240"/>
      <c r="G95" s="49"/>
      <c r="H95" s="240"/>
      <c r="I95" s="240"/>
      <c r="J95" s="49"/>
      <c r="K95" s="240"/>
      <c r="L95" s="20"/>
      <c r="M95" s="20"/>
      <c r="N95" s="20"/>
      <c r="O95" s="20"/>
      <c r="P95" s="20"/>
      <c r="Q95" s="20"/>
      <c r="R95" s="20"/>
      <c r="S95" s="21"/>
      <c r="T95" s="20"/>
      <c r="U95" s="20"/>
      <c r="V95" s="20"/>
      <c r="W95" s="20"/>
      <c r="X95" s="20"/>
      <c r="Y95" s="20"/>
      <c r="Z95" s="49"/>
      <c r="AA95" s="111"/>
      <c r="AB95" s="111"/>
      <c r="AC95" s="243"/>
    </row>
    <row r="96" spans="1:29" s="249" customFormat="1" ht="24.6">
      <c r="A96" s="17"/>
      <c r="B96" s="141"/>
      <c r="C96" s="49"/>
      <c r="D96" s="244"/>
      <c r="E96" s="244"/>
      <c r="F96" s="240"/>
      <c r="G96" s="49"/>
      <c r="H96" s="240"/>
      <c r="I96" s="240"/>
      <c r="J96" s="49"/>
      <c r="K96" s="240"/>
      <c r="L96" s="20"/>
      <c r="M96" s="20"/>
      <c r="N96" s="20"/>
      <c r="O96" s="20"/>
      <c r="P96" s="20"/>
      <c r="Q96" s="20"/>
      <c r="R96" s="20"/>
      <c r="S96" s="21"/>
      <c r="T96" s="20"/>
      <c r="U96" s="20"/>
      <c r="V96" s="20"/>
      <c r="W96" s="20"/>
      <c r="X96" s="20"/>
      <c r="Y96" s="20"/>
      <c r="Z96" s="49"/>
      <c r="AA96" s="111"/>
      <c r="AB96" s="111"/>
      <c r="AC96" s="243"/>
    </row>
    <row r="97" spans="1:29" s="249" customFormat="1" ht="24.6">
      <c r="A97" s="17"/>
      <c r="B97" s="141"/>
      <c r="C97" s="49"/>
      <c r="D97" s="244"/>
      <c r="E97" s="244"/>
      <c r="F97" s="240"/>
      <c r="G97" s="49"/>
      <c r="H97" s="240"/>
      <c r="I97" s="240"/>
      <c r="J97" s="49"/>
      <c r="K97" s="240"/>
      <c r="L97" s="20"/>
      <c r="M97" s="20"/>
      <c r="N97" s="20"/>
      <c r="O97" s="20"/>
      <c r="P97" s="20"/>
      <c r="Q97" s="20"/>
      <c r="R97" s="20"/>
      <c r="S97" s="21"/>
      <c r="T97" s="20"/>
      <c r="U97" s="20"/>
      <c r="V97" s="20"/>
      <c r="W97" s="20"/>
      <c r="X97" s="20"/>
      <c r="Y97" s="20"/>
      <c r="Z97" s="49"/>
      <c r="AA97" s="111"/>
      <c r="AB97" s="111"/>
      <c r="AC97" s="243"/>
    </row>
    <row r="98" spans="1:29" s="249" customFormat="1" ht="24.6">
      <c r="A98" s="17"/>
      <c r="B98" s="141"/>
      <c r="C98" s="49"/>
      <c r="D98" s="244"/>
      <c r="E98" s="244"/>
      <c r="F98" s="240"/>
      <c r="G98" s="49"/>
      <c r="H98" s="240"/>
      <c r="I98" s="240"/>
      <c r="J98" s="49"/>
      <c r="K98" s="240"/>
      <c r="L98" s="20"/>
      <c r="M98" s="20"/>
      <c r="N98" s="20"/>
      <c r="O98" s="20"/>
      <c r="P98" s="20"/>
      <c r="Q98" s="20"/>
      <c r="R98" s="20"/>
      <c r="S98" s="21"/>
      <c r="T98" s="20"/>
      <c r="U98" s="20"/>
      <c r="V98" s="20"/>
      <c r="W98" s="20"/>
      <c r="X98" s="20"/>
      <c r="Y98" s="20"/>
      <c r="Z98" s="49"/>
      <c r="AA98" s="111"/>
      <c r="AB98" s="111"/>
      <c r="AC98" s="243"/>
    </row>
    <row r="99" spans="1:29" s="249" customFormat="1" ht="24.6">
      <c r="A99" s="17"/>
      <c r="B99" s="141"/>
      <c r="C99" s="49"/>
      <c r="D99" s="244"/>
      <c r="E99" s="244"/>
      <c r="F99" s="240"/>
      <c r="G99" s="49"/>
      <c r="H99" s="240"/>
      <c r="I99" s="240"/>
      <c r="J99" s="49"/>
      <c r="K99" s="240"/>
      <c r="L99" s="20"/>
      <c r="M99" s="20"/>
      <c r="N99" s="20"/>
      <c r="O99" s="20"/>
      <c r="P99" s="20"/>
      <c r="Q99" s="20"/>
      <c r="R99" s="20"/>
      <c r="S99" s="21"/>
      <c r="T99" s="20"/>
      <c r="U99" s="20"/>
      <c r="V99" s="20"/>
      <c r="W99" s="20"/>
      <c r="X99" s="20"/>
      <c r="Y99" s="20"/>
      <c r="Z99" s="49"/>
      <c r="AA99" s="111"/>
      <c r="AB99" s="111"/>
      <c r="AC99" s="243"/>
    </row>
    <row r="100" spans="1:29" s="249" customFormat="1" ht="24.6">
      <c r="A100" s="17"/>
      <c r="B100" s="141"/>
      <c r="C100" s="49"/>
      <c r="D100" s="244"/>
      <c r="E100" s="244"/>
      <c r="F100" s="240"/>
      <c r="G100" s="49"/>
      <c r="H100" s="240"/>
      <c r="I100" s="240"/>
      <c r="J100" s="49"/>
      <c r="K100" s="240"/>
      <c r="L100" s="20"/>
      <c r="M100" s="20"/>
      <c r="N100" s="20"/>
      <c r="O100" s="20"/>
      <c r="P100" s="20"/>
      <c r="Q100" s="20"/>
      <c r="R100" s="20"/>
      <c r="S100" s="21"/>
      <c r="T100" s="20"/>
      <c r="U100" s="20"/>
      <c r="V100" s="20"/>
      <c r="W100" s="20"/>
      <c r="X100" s="20"/>
      <c r="Y100" s="20"/>
      <c r="Z100" s="49"/>
      <c r="AA100" s="111"/>
      <c r="AB100" s="111"/>
      <c r="AC100" s="243"/>
    </row>
    <row r="101" spans="1:29" s="249" customFormat="1" ht="24.6">
      <c r="A101" s="17"/>
      <c r="B101" s="141"/>
      <c r="C101" s="49"/>
      <c r="D101" s="244"/>
      <c r="E101" s="244"/>
      <c r="F101" s="240"/>
      <c r="G101" s="49"/>
      <c r="H101" s="240"/>
      <c r="I101" s="240"/>
      <c r="J101" s="49"/>
      <c r="K101" s="240"/>
      <c r="L101" s="20"/>
      <c r="M101" s="20"/>
      <c r="N101" s="20"/>
      <c r="O101" s="20"/>
      <c r="P101" s="20"/>
      <c r="Q101" s="20"/>
      <c r="R101" s="20"/>
      <c r="S101" s="21"/>
      <c r="T101" s="20"/>
      <c r="U101" s="20"/>
      <c r="V101" s="20"/>
      <c r="W101" s="20"/>
      <c r="X101" s="20"/>
      <c r="Y101" s="20"/>
      <c r="Z101" s="49"/>
      <c r="AA101" s="111"/>
      <c r="AB101" s="111"/>
      <c r="AC101" s="243"/>
    </row>
    <row r="102" spans="1:29">
      <c r="A102" s="253"/>
      <c r="B102" s="142"/>
      <c r="C102" s="240"/>
      <c r="D102" s="240"/>
      <c r="E102" s="240"/>
      <c r="F102" s="240"/>
      <c r="G102" s="244"/>
      <c r="H102" s="254"/>
      <c r="I102" s="254"/>
      <c r="J102" s="254"/>
      <c r="K102" s="254"/>
      <c r="L102" s="254"/>
      <c r="M102" s="254"/>
      <c r="N102" s="254"/>
      <c r="O102" s="254"/>
      <c r="P102" s="254"/>
      <c r="Q102" s="240"/>
      <c r="R102" s="254"/>
      <c r="S102" s="254"/>
      <c r="T102" s="255"/>
      <c r="U102" s="243"/>
      <c r="V102" s="243"/>
      <c r="W102" s="243"/>
      <c r="X102" s="243"/>
      <c r="Y102" s="243"/>
      <c r="Z102" s="243"/>
      <c r="AA102" s="243"/>
      <c r="AB102" s="243"/>
      <c r="AC102" s="243"/>
    </row>
    <row r="103" spans="1:29">
      <c r="A103" s="61" t="s">
        <v>198</v>
      </c>
    </row>
    <row r="104" spans="1:29">
      <c r="A104" s="116" t="s">
        <v>155</v>
      </c>
      <c r="B104" s="332" t="s">
        <v>199</v>
      </c>
      <c r="C104" s="333"/>
      <c r="D104" s="333"/>
      <c r="E104" s="333"/>
      <c r="F104" s="333"/>
      <c r="G104" s="333"/>
      <c r="H104" s="333"/>
      <c r="I104" s="333"/>
      <c r="J104" s="334"/>
      <c r="K104" s="65" t="s">
        <v>157</v>
      </c>
      <c r="L104" s="117"/>
      <c r="M104" s="87"/>
      <c r="N104" s="66"/>
      <c r="O104" s="66"/>
      <c r="P104" s="66"/>
      <c r="Q104" s="66"/>
      <c r="R104" s="66"/>
      <c r="S104" s="67"/>
      <c r="T104" s="63"/>
      <c r="U104" s="98"/>
      <c r="V104" s="98"/>
      <c r="W104" s="98"/>
      <c r="X104" s="98"/>
      <c r="Y104" s="98"/>
      <c r="AA104" s="98"/>
      <c r="AB104" s="98"/>
      <c r="AC104" s="98"/>
    </row>
    <row r="105" spans="1:29">
      <c r="A105" s="118" t="s">
        <v>158</v>
      </c>
      <c r="B105" s="119" t="s">
        <v>200</v>
      </c>
      <c r="C105" s="120"/>
      <c r="D105" s="120"/>
      <c r="E105" s="77" t="s">
        <v>201</v>
      </c>
      <c r="F105" s="120"/>
      <c r="G105" s="121"/>
      <c r="H105" s="120"/>
      <c r="I105" s="122"/>
      <c r="J105" s="123"/>
      <c r="K105" s="124" t="s">
        <v>161</v>
      </c>
      <c r="L105" s="125"/>
      <c r="M105" s="98"/>
      <c r="N105" s="125"/>
      <c r="O105" s="78"/>
      <c r="P105" s="78"/>
      <c r="Q105" s="78"/>
      <c r="R105" s="78"/>
      <c r="S105" s="126"/>
      <c r="T105" s="77" t="s">
        <v>162</v>
      </c>
      <c r="U105" s="127"/>
      <c r="V105" s="98"/>
      <c r="W105" s="78"/>
      <c r="X105" s="78"/>
      <c r="Y105" s="78"/>
      <c r="Z105" s="98"/>
      <c r="AA105" s="98"/>
      <c r="AB105" s="78" t="s">
        <v>202</v>
      </c>
      <c r="AC105" s="78" t="s">
        <v>203</v>
      </c>
    </row>
    <row r="106" spans="1:29">
      <c r="A106" s="128" t="s">
        <v>164</v>
      </c>
      <c r="B106" s="124" t="s">
        <v>204</v>
      </c>
      <c r="C106" s="78"/>
      <c r="D106" s="78"/>
      <c r="E106" s="129" t="s">
        <v>205</v>
      </c>
      <c r="F106" s="78"/>
      <c r="G106" s="125"/>
      <c r="H106" s="78"/>
      <c r="I106" s="98"/>
      <c r="J106" s="130"/>
      <c r="K106" s="124" t="s">
        <v>167</v>
      </c>
      <c r="L106" s="125"/>
      <c r="M106" s="98"/>
      <c r="N106" s="125"/>
      <c r="O106" s="78"/>
      <c r="P106" s="78"/>
      <c r="Q106" s="78"/>
      <c r="R106" s="78"/>
      <c r="S106" s="126"/>
      <c r="T106" s="78" t="s">
        <v>168</v>
      </c>
      <c r="U106" s="78"/>
      <c r="V106" s="78"/>
      <c r="W106" s="78"/>
      <c r="X106" s="78"/>
      <c r="Y106" s="78"/>
      <c r="Z106" s="78"/>
      <c r="AA106" s="78"/>
      <c r="AB106" s="78" t="s">
        <v>202</v>
      </c>
      <c r="AC106" s="78" t="s">
        <v>203</v>
      </c>
    </row>
    <row r="107" spans="1:29">
      <c r="A107" s="71"/>
      <c r="B107" s="86" t="s">
        <v>206</v>
      </c>
      <c r="C107" s="83"/>
      <c r="D107" s="87" t="s">
        <v>170</v>
      </c>
      <c r="E107" s="83"/>
      <c r="F107" s="83"/>
      <c r="G107" s="83"/>
      <c r="H107" s="83"/>
      <c r="I107" s="87"/>
      <c r="J107" s="89"/>
      <c r="K107" s="72" t="s">
        <v>171</v>
      </c>
      <c r="L107" s="131"/>
      <c r="M107" s="132"/>
      <c r="N107" s="131"/>
      <c r="O107" s="73"/>
      <c r="P107" s="73"/>
      <c r="Q107" s="73"/>
      <c r="R107" s="73"/>
      <c r="S107" s="133"/>
      <c r="T107" s="78" t="s">
        <v>172</v>
      </c>
      <c r="U107" s="78"/>
      <c r="V107" s="78"/>
      <c r="W107" s="78"/>
      <c r="X107" s="78"/>
      <c r="Y107" s="98"/>
      <c r="Z107" s="98"/>
      <c r="AA107" s="98"/>
      <c r="AB107" s="78" t="s">
        <v>202</v>
      </c>
      <c r="AC107" s="78" t="s">
        <v>203</v>
      </c>
    </row>
    <row r="108" spans="1:29">
      <c r="AC108" s="91" t="s">
        <v>181</v>
      </c>
    </row>
    <row r="109" spans="1:29">
      <c r="A109" s="316" t="s">
        <v>182</v>
      </c>
      <c r="B109" s="316"/>
      <c r="C109" s="316"/>
      <c r="D109" s="316"/>
      <c r="E109" s="316"/>
      <c r="F109" s="316"/>
      <c r="G109" s="316"/>
      <c r="H109" s="316"/>
      <c r="I109" s="316"/>
      <c r="J109" s="316"/>
      <c r="K109" s="316"/>
      <c r="L109" s="316"/>
      <c r="M109" s="316"/>
      <c r="N109" s="316"/>
      <c r="O109" s="316"/>
      <c r="P109" s="316"/>
      <c r="Q109" s="316"/>
      <c r="R109" s="316"/>
      <c r="S109" s="316"/>
      <c r="T109" s="316"/>
      <c r="U109" s="316"/>
      <c r="V109" s="316"/>
      <c r="W109" s="316"/>
      <c r="X109" s="316"/>
      <c r="Y109" s="316"/>
      <c r="Z109" s="316"/>
      <c r="AA109" s="316"/>
      <c r="AB109" s="316"/>
      <c r="AC109" s="316"/>
    </row>
    <row r="110" spans="1:29">
      <c r="A110" s="317" t="s">
        <v>211</v>
      </c>
      <c r="B110" s="317"/>
      <c r="C110" s="317"/>
      <c r="D110" s="317"/>
      <c r="E110" s="317"/>
      <c r="F110" s="317"/>
      <c r="G110" s="317"/>
      <c r="H110" s="317"/>
      <c r="I110" s="317"/>
      <c r="J110" s="317"/>
      <c r="K110" s="317"/>
      <c r="L110" s="317"/>
      <c r="M110" s="317"/>
      <c r="N110" s="317"/>
      <c r="O110" s="317"/>
      <c r="P110" s="317"/>
      <c r="Q110" s="317"/>
      <c r="R110" s="317"/>
      <c r="S110" s="317"/>
      <c r="T110" s="317"/>
      <c r="U110" s="317"/>
      <c r="V110" s="317"/>
      <c r="W110" s="317"/>
      <c r="X110" s="317"/>
      <c r="Y110" s="317"/>
      <c r="Z110" s="317"/>
      <c r="AA110" s="317"/>
      <c r="AB110" s="317"/>
      <c r="AC110" s="317"/>
    </row>
    <row r="111" spans="1:29">
      <c r="A111" s="338" t="s">
        <v>116</v>
      </c>
      <c r="B111" s="338" t="s">
        <v>183</v>
      </c>
      <c r="C111" s="339" t="s">
        <v>118</v>
      </c>
      <c r="D111" s="340"/>
      <c r="E111" s="340"/>
      <c r="F111" s="341"/>
      <c r="G111" s="342" t="s">
        <v>119</v>
      </c>
      <c r="H111" s="342" t="s">
        <v>120</v>
      </c>
      <c r="I111" s="344" t="s">
        <v>121</v>
      </c>
      <c r="J111" s="346" t="s">
        <v>122</v>
      </c>
      <c r="K111" s="347"/>
      <c r="L111" s="348" t="s">
        <v>123</v>
      </c>
      <c r="M111" s="349"/>
      <c r="N111" s="349"/>
      <c r="O111" s="349"/>
      <c r="P111" s="349"/>
      <c r="Q111" s="349"/>
      <c r="R111" s="350"/>
      <c r="S111" s="351" t="s">
        <v>124</v>
      </c>
      <c r="T111" s="348" t="s">
        <v>125</v>
      </c>
      <c r="U111" s="349"/>
      <c r="V111" s="349"/>
      <c r="W111" s="350"/>
      <c r="X111" s="351" t="s">
        <v>126</v>
      </c>
      <c r="Y111" s="353" t="s">
        <v>127</v>
      </c>
      <c r="Z111" s="134" t="s">
        <v>128</v>
      </c>
      <c r="AA111" s="135"/>
      <c r="AB111" s="136"/>
      <c r="AC111" s="354" t="s">
        <v>129</v>
      </c>
    </row>
    <row r="112" spans="1:29">
      <c r="A112" s="338"/>
      <c r="B112" s="338"/>
      <c r="C112" s="137" t="s">
        <v>184</v>
      </c>
      <c r="D112" s="137" t="s">
        <v>185</v>
      </c>
      <c r="E112" s="137" t="s">
        <v>186</v>
      </c>
      <c r="F112" s="137" t="s">
        <v>187</v>
      </c>
      <c r="G112" s="343"/>
      <c r="H112" s="343"/>
      <c r="I112" s="345"/>
      <c r="J112" s="138" t="s">
        <v>134</v>
      </c>
      <c r="K112" s="139" t="s">
        <v>135</v>
      </c>
      <c r="L112" s="107" t="s">
        <v>136</v>
      </c>
      <c r="M112" s="107" t="s">
        <v>137</v>
      </c>
      <c r="N112" s="107" t="s">
        <v>138</v>
      </c>
      <c r="O112" s="107" t="s">
        <v>139</v>
      </c>
      <c r="P112" s="107" t="s">
        <v>140</v>
      </c>
      <c r="Q112" s="107" t="s">
        <v>188</v>
      </c>
      <c r="R112" s="107" t="s">
        <v>189</v>
      </c>
      <c r="S112" s="352"/>
      <c r="T112" s="108" t="s">
        <v>141</v>
      </c>
      <c r="U112" s="108" t="s">
        <v>142</v>
      </c>
      <c r="V112" s="108" t="s">
        <v>143</v>
      </c>
      <c r="W112" s="109" t="s">
        <v>190</v>
      </c>
      <c r="X112" s="352"/>
      <c r="Y112" s="353"/>
      <c r="Z112" s="140" t="s">
        <v>144</v>
      </c>
      <c r="AA112" s="140" t="s">
        <v>145</v>
      </c>
      <c r="AB112" s="140" t="s">
        <v>146</v>
      </c>
      <c r="AC112" s="354"/>
    </row>
    <row r="113" spans="1:29">
      <c r="A113" s="113" t="s">
        <v>99</v>
      </c>
      <c r="B113" s="142" t="s">
        <v>101</v>
      </c>
      <c r="C113" s="44"/>
      <c r="D113" s="44"/>
      <c r="E113" s="44"/>
      <c r="F113" s="43" t="s">
        <v>147</v>
      </c>
      <c r="G113" s="43" t="s">
        <v>147</v>
      </c>
      <c r="H113" s="60"/>
      <c r="I113" s="60" t="s">
        <v>135</v>
      </c>
      <c r="J113" s="43" t="s">
        <v>147</v>
      </c>
      <c r="K113" s="44"/>
      <c r="L113" s="20">
        <v>1</v>
      </c>
      <c r="M113" s="20">
        <v>1</v>
      </c>
      <c r="N113" s="20">
        <v>1</v>
      </c>
      <c r="O113" s="20">
        <v>1</v>
      </c>
      <c r="P113" s="20">
        <v>3</v>
      </c>
      <c r="Q113" s="20">
        <v>1</v>
      </c>
      <c r="R113" s="20">
        <v>1</v>
      </c>
      <c r="S113" s="21">
        <v>9</v>
      </c>
      <c r="T113" s="20">
        <v>1</v>
      </c>
      <c r="U113" s="20">
        <v>1</v>
      </c>
      <c r="V113" s="20">
        <v>3</v>
      </c>
      <c r="W113" s="20">
        <v>1</v>
      </c>
      <c r="X113" s="20">
        <v>6</v>
      </c>
      <c r="Y113" s="20">
        <f t="shared" ref="Y113" si="9">SUM(S113*X113)</f>
        <v>54</v>
      </c>
      <c r="Z113" s="111"/>
      <c r="AA113" s="43" t="s">
        <v>147</v>
      </c>
      <c r="AB113" s="111"/>
      <c r="AC113" s="51" t="s">
        <v>191</v>
      </c>
    </row>
    <row r="114" spans="1:29">
      <c r="A114" s="113" t="s">
        <v>102</v>
      </c>
      <c r="B114" s="142" t="s">
        <v>101</v>
      </c>
      <c r="C114" s="44"/>
      <c r="D114" s="44"/>
      <c r="E114" s="44"/>
      <c r="F114" s="43" t="s">
        <v>147</v>
      </c>
      <c r="G114" s="43" t="s">
        <v>147</v>
      </c>
      <c r="H114" s="60"/>
      <c r="I114" s="60" t="s">
        <v>135</v>
      </c>
      <c r="J114" s="43" t="s">
        <v>147</v>
      </c>
      <c r="K114" s="44"/>
      <c r="L114" s="20">
        <v>1</v>
      </c>
      <c r="M114" s="20">
        <v>1</v>
      </c>
      <c r="N114" s="20">
        <v>1</v>
      </c>
      <c r="O114" s="20">
        <v>1</v>
      </c>
      <c r="P114" s="20">
        <v>3</v>
      </c>
      <c r="Q114" s="20">
        <v>1</v>
      </c>
      <c r="R114" s="20">
        <v>1</v>
      </c>
      <c r="S114" s="21">
        <v>9</v>
      </c>
      <c r="T114" s="20">
        <v>1</v>
      </c>
      <c r="U114" s="20">
        <v>1</v>
      </c>
      <c r="V114" s="20">
        <v>3</v>
      </c>
      <c r="W114" s="20">
        <v>1</v>
      </c>
      <c r="X114" s="20">
        <v>6</v>
      </c>
      <c r="Y114" s="20">
        <f t="shared" ref="Y114" si="10">SUM(S114*X114)</f>
        <v>54</v>
      </c>
      <c r="Z114" s="111"/>
      <c r="AA114" s="43" t="s">
        <v>147</v>
      </c>
      <c r="AB114" s="111"/>
      <c r="AC114" s="51" t="s">
        <v>191</v>
      </c>
    </row>
    <row r="115" spans="1:29">
      <c r="A115" s="113" t="s">
        <v>102</v>
      </c>
      <c r="B115" s="110" t="s">
        <v>58</v>
      </c>
      <c r="C115" s="44"/>
      <c r="D115" s="44"/>
      <c r="E115" s="43"/>
      <c r="F115" s="43" t="s">
        <v>147</v>
      </c>
      <c r="G115" s="43" t="s">
        <v>147</v>
      </c>
      <c r="H115" s="60"/>
      <c r="I115" s="60" t="s">
        <v>135</v>
      </c>
      <c r="J115" s="43" t="s">
        <v>147</v>
      </c>
      <c r="K115" s="55"/>
      <c r="L115" s="20">
        <v>1</v>
      </c>
      <c r="M115" s="20">
        <v>1</v>
      </c>
      <c r="N115" s="20">
        <v>1</v>
      </c>
      <c r="O115" s="20">
        <v>1</v>
      </c>
      <c r="P115" s="20">
        <v>3</v>
      </c>
      <c r="Q115" s="20">
        <v>1</v>
      </c>
      <c r="R115" s="20">
        <v>1</v>
      </c>
      <c r="S115" s="21">
        <v>9</v>
      </c>
      <c r="T115" s="20">
        <v>1</v>
      </c>
      <c r="U115" s="20">
        <v>1</v>
      </c>
      <c r="V115" s="20">
        <v>2</v>
      </c>
      <c r="W115" s="20">
        <v>1</v>
      </c>
      <c r="X115" s="20">
        <v>5</v>
      </c>
      <c r="Y115" s="20">
        <f>SUM(S115*X115)</f>
        <v>45</v>
      </c>
      <c r="Z115" s="111"/>
      <c r="AA115" s="43" t="s">
        <v>147</v>
      </c>
      <c r="AB115" s="111"/>
      <c r="AC115" s="51" t="s">
        <v>191</v>
      </c>
    </row>
    <row r="116" spans="1:29">
      <c r="A116" s="113" t="s">
        <v>94</v>
      </c>
      <c r="B116" s="142" t="s">
        <v>212</v>
      </c>
      <c r="C116" s="44"/>
      <c r="D116" s="44"/>
      <c r="E116" s="43" t="s">
        <v>147</v>
      </c>
      <c r="F116" s="44"/>
      <c r="G116" s="43" t="s">
        <v>147</v>
      </c>
      <c r="H116" s="60"/>
      <c r="I116" s="60" t="s">
        <v>135</v>
      </c>
      <c r="J116" s="43" t="s">
        <v>147</v>
      </c>
      <c r="K116" s="55"/>
      <c r="L116" s="20">
        <v>1</v>
      </c>
      <c r="M116" s="20">
        <v>3</v>
      </c>
      <c r="N116" s="20">
        <v>1</v>
      </c>
      <c r="O116" s="20">
        <v>1</v>
      </c>
      <c r="P116" s="20">
        <v>3</v>
      </c>
      <c r="Q116" s="20">
        <v>1</v>
      </c>
      <c r="R116" s="20">
        <v>1</v>
      </c>
      <c r="S116" s="21">
        <v>11</v>
      </c>
      <c r="T116" s="20">
        <v>1</v>
      </c>
      <c r="U116" s="20">
        <v>1</v>
      </c>
      <c r="V116" s="20">
        <v>1</v>
      </c>
      <c r="W116" s="20">
        <v>1</v>
      </c>
      <c r="X116" s="20">
        <v>4</v>
      </c>
      <c r="Y116" s="20">
        <f t="shared" ref="Y116" si="11">SUM(S116*X116)</f>
        <v>44</v>
      </c>
      <c r="Z116" s="43" t="s">
        <v>147</v>
      </c>
      <c r="AA116" s="43"/>
      <c r="AB116" s="111"/>
      <c r="AC116" s="51" t="s">
        <v>193</v>
      </c>
    </row>
    <row r="117" spans="1:29">
      <c r="A117" s="113" t="s">
        <v>97</v>
      </c>
      <c r="B117" s="142" t="s">
        <v>98</v>
      </c>
      <c r="C117" s="44"/>
      <c r="D117" s="44"/>
      <c r="E117" s="43" t="s">
        <v>147</v>
      </c>
      <c r="F117" s="44"/>
      <c r="G117" s="43" t="s">
        <v>147</v>
      </c>
      <c r="H117" s="60"/>
      <c r="I117" s="60" t="s">
        <v>135</v>
      </c>
      <c r="J117" s="43" t="s">
        <v>147</v>
      </c>
      <c r="K117" s="55"/>
      <c r="L117" s="20">
        <v>1</v>
      </c>
      <c r="M117" s="20">
        <v>3</v>
      </c>
      <c r="N117" s="20">
        <v>1</v>
      </c>
      <c r="O117" s="20">
        <v>1</v>
      </c>
      <c r="P117" s="20">
        <v>3</v>
      </c>
      <c r="Q117" s="20">
        <v>1</v>
      </c>
      <c r="R117" s="20">
        <v>1</v>
      </c>
      <c r="S117" s="21">
        <v>11</v>
      </c>
      <c r="T117" s="20">
        <v>1</v>
      </c>
      <c r="U117" s="20">
        <v>1</v>
      </c>
      <c r="V117" s="20">
        <v>1</v>
      </c>
      <c r="W117" s="20">
        <v>1</v>
      </c>
      <c r="X117" s="20">
        <v>4</v>
      </c>
      <c r="Y117" s="20">
        <f t="shared" ref="Y117" si="12">SUM(S117*X117)</f>
        <v>44</v>
      </c>
      <c r="Z117" s="43" t="s">
        <v>147</v>
      </c>
      <c r="AA117" s="43"/>
      <c r="AB117" s="111"/>
      <c r="AC117" s="51" t="s">
        <v>193</v>
      </c>
    </row>
    <row r="118" spans="1:29">
      <c r="A118" s="113" t="s">
        <v>99</v>
      </c>
      <c r="B118" s="110" t="s">
        <v>60</v>
      </c>
      <c r="C118" s="43" t="s">
        <v>147</v>
      </c>
      <c r="D118" s="44"/>
      <c r="E118" s="43"/>
      <c r="F118" s="44"/>
      <c r="G118" s="43" t="s">
        <v>147</v>
      </c>
      <c r="H118" s="60"/>
      <c r="I118" s="60" t="s">
        <v>135</v>
      </c>
      <c r="J118" s="43" t="s">
        <v>147</v>
      </c>
      <c r="K118" s="55"/>
      <c r="L118" s="20">
        <v>1</v>
      </c>
      <c r="M118" s="20">
        <v>1</v>
      </c>
      <c r="N118" s="20">
        <v>1</v>
      </c>
      <c r="O118" s="20">
        <v>1</v>
      </c>
      <c r="P118" s="20">
        <v>3</v>
      </c>
      <c r="Q118" s="20">
        <v>1</v>
      </c>
      <c r="R118" s="20">
        <v>1</v>
      </c>
      <c r="S118" s="21">
        <v>9</v>
      </c>
      <c r="T118" s="20">
        <v>1</v>
      </c>
      <c r="U118" s="20">
        <v>1</v>
      </c>
      <c r="V118" s="20">
        <v>1</v>
      </c>
      <c r="W118" s="20">
        <v>1</v>
      </c>
      <c r="X118" s="20">
        <v>4</v>
      </c>
      <c r="Y118" s="20">
        <f t="shared" ref="Y118" si="13">SUM(S118*X118)</f>
        <v>36</v>
      </c>
      <c r="Z118" s="43" t="s">
        <v>147</v>
      </c>
      <c r="AA118" s="43"/>
      <c r="AB118" s="111"/>
      <c r="AC118" s="51" t="s">
        <v>192</v>
      </c>
    </row>
    <row r="119" spans="1:29">
      <c r="A119" s="113" t="s">
        <v>99</v>
      </c>
      <c r="B119" s="16" t="s">
        <v>62</v>
      </c>
      <c r="C119" s="43" t="s">
        <v>147</v>
      </c>
      <c r="D119" s="44"/>
      <c r="E119" s="43"/>
      <c r="F119" s="44"/>
      <c r="G119" s="43" t="s">
        <v>147</v>
      </c>
      <c r="H119" s="60"/>
      <c r="I119" s="60" t="s">
        <v>135</v>
      </c>
      <c r="J119" s="43" t="s">
        <v>147</v>
      </c>
      <c r="K119" s="55"/>
      <c r="L119" s="20">
        <v>1</v>
      </c>
      <c r="M119" s="20">
        <v>1</v>
      </c>
      <c r="N119" s="20">
        <v>1</v>
      </c>
      <c r="O119" s="20">
        <v>1</v>
      </c>
      <c r="P119" s="20">
        <v>3</v>
      </c>
      <c r="Q119" s="20">
        <v>1</v>
      </c>
      <c r="R119" s="20">
        <v>1</v>
      </c>
      <c r="S119" s="21">
        <v>9</v>
      </c>
      <c r="T119" s="20">
        <v>1</v>
      </c>
      <c r="U119" s="20">
        <v>1</v>
      </c>
      <c r="V119" s="20">
        <v>1</v>
      </c>
      <c r="W119" s="20">
        <v>1</v>
      </c>
      <c r="X119" s="20">
        <v>4</v>
      </c>
      <c r="Y119" s="20">
        <f t="shared" ref="Y119" si="14">SUM(S119*X119)</f>
        <v>36</v>
      </c>
      <c r="Z119" s="43" t="s">
        <v>147</v>
      </c>
      <c r="AA119" s="43"/>
      <c r="AB119" s="111"/>
      <c r="AC119" s="51" t="s">
        <v>192</v>
      </c>
    </row>
    <row r="120" spans="1:29">
      <c r="A120" s="113" t="s">
        <v>102</v>
      </c>
      <c r="B120" s="110" t="s">
        <v>55</v>
      </c>
      <c r="C120" s="44"/>
      <c r="D120" s="44"/>
      <c r="E120" s="43" t="s">
        <v>147</v>
      </c>
      <c r="F120" s="44"/>
      <c r="G120" s="43" t="s">
        <v>147</v>
      </c>
      <c r="H120" s="60"/>
      <c r="I120" s="60" t="s">
        <v>135</v>
      </c>
      <c r="J120" s="43" t="s">
        <v>147</v>
      </c>
      <c r="K120" s="55"/>
      <c r="L120" s="20">
        <v>1</v>
      </c>
      <c r="M120" s="20">
        <v>1</v>
      </c>
      <c r="N120" s="20">
        <v>1</v>
      </c>
      <c r="O120" s="20">
        <v>1</v>
      </c>
      <c r="P120" s="20">
        <v>3</v>
      </c>
      <c r="Q120" s="20">
        <v>1</v>
      </c>
      <c r="R120" s="20">
        <v>1</v>
      </c>
      <c r="S120" s="21">
        <v>9</v>
      </c>
      <c r="T120" s="20">
        <v>1</v>
      </c>
      <c r="U120" s="20">
        <v>1</v>
      </c>
      <c r="V120" s="20">
        <v>1</v>
      </c>
      <c r="W120" s="20">
        <v>1</v>
      </c>
      <c r="X120" s="20">
        <v>4</v>
      </c>
      <c r="Y120" s="20">
        <f t="shared" ref="Y120" si="15">SUM(S120*X120)</f>
        <v>36</v>
      </c>
      <c r="Z120" s="43" t="s">
        <v>147</v>
      </c>
      <c r="AA120" s="43"/>
      <c r="AB120" s="111"/>
      <c r="AC120" s="51" t="s">
        <v>193</v>
      </c>
    </row>
    <row r="121" spans="1:29">
      <c r="A121" s="223" t="s">
        <v>102</v>
      </c>
      <c r="B121" s="224" t="s">
        <v>62</v>
      </c>
      <c r="C121" s="114" t="s">
        <v>147</v>
      </c>
      <c r="D121" s="225"/>
      <c r="E121" s="114"/>
      <c r="F121" s="225"/>
      <c r="G121" s="114" t="s">
        <v>147</v>
      </c>
      <c r="H121" s="226"/>
      <c r="I121" s="226" t="s">
        <v>135</v>
      </c>
      <c r="J121" s="114" t="s">
        <v>147</v>
      </c>
      <c r="K121" s="227"/>
      <c r="L121" s="228">
        <v>1</v>
      </c>
      <c r="M121" s="228">
        <v>1</v>
      </c>
      <c r="N121" s="228">
        <v>1</v>
      </c>
      <c r="O121" s="228">
        <v>1</v>
      </c>
      <c r="P121" s="228">
        <v>3</v>
      </c>
      <c r="Q121" s="228">
        <v>1</v>
      </c>
      <c r="R121" s="228">
        <v>1</v>
      </c>
      <c r="S121" s="229">
        <v>9</v>
      </c>
      <c r="T121" s="228">
        <v>1</v>
      </c>
      <c r="U121" s="228">
        <v>1</v>
      </c>
      <c r="V121" s="228">
        <v>1</v>
      </c>
      <c r="W121" s="228">
        <v>1</v>
      </c>
      <c r="X121" s="228">
        <v>4</v>
      </c>
      <c r="Y121" s="228">
        <f>SUM(S121*X121)</f>
        <v>36</v>
      </c>
      <c r="Z121" s="114" t="s">
        <v>147</v>
      </c>
      <c r="AA121" s="114"/>
      <c r="AB121" s="230"/>
      <c r="AC121" s="231" t="s">
        <v>192</v>
      </c>
    </row>
    <row r="122" spans="1:29" s="249" customFormat="1">
      <c r="A122" s="250"/>
      <c r="B122" s="16"/>
      <c r="C122" s="49"/>
      <c r="D122" s="240"/>
      <c r="E122" s="49"/>
      <c r="F122" s="240"/>
      <c r="G122" s="49"/>
      <c r="H122" s="240"/>
      <c r="I122" s="240"/>
      <c r="J122" s="49"/>
      <c r="K122" s="244"/>
      <c r="L122" s="20"/>
      <c r="M122" s="20"/>
      <c r="N122" s="20"/>
      <c r="O122" s="20"/>
      <c r="P122" s="20"/>
      <c r="Q122" s="20"/>
      <c r="R122" s="20"/>
      <c r="S122" s="21"/>
      <c r="T122" s="20"/>
      <c r="U122" s="20"/>
      <c r="V122" s="20"/>
      <c r="W122" s="20"/>
      <c r="X122" s="20"/>
      <c r="Y122" s="20"/>
      <c r="Z122" s="49"/>
      <c r="AA122" s="49"/>
      <c r="AB122" s="111"/>
      <c r="AC122" s="243"/>
    </row>
    <row r="123" spans="1:29" s="249" customFormat="1">
      <c r="A123" s="250"/>
      <c r="B123" s="16"/>
      <c r="C123" s="49"/>
      <c r="D123" s="240"/>
      <c r="E123" s="49"/>
      <c r="F123" s="240"/>
      <c r="G123" s="49"/>
      <c r="H123" s="240"/>
      <c r="I123" s="240"/>
      <c r="J123" s="49"/>
      <c r="K123" s="244"/>
      <c r="L123" s="20"/>
      <c r="M123" s="20"/>
      <c r="N123" s="20"/>
      <c r="O123" s="20"/>
      <c r="P123" s="20"/>
      <c r="Q123" s="20"/>
      <c r="R123" s="20"/>
      <c r="S123" s="21"/>
      <c r="T123" s="20"/>
      <c r="U123" s="20"/>
      <c r="V123" s="20"/>
      <c r="W123" s="20"/>
      <c r="X123" s="20"/>
      <c r="Y123" s="20"/>
      <c r="Z123" s="49"/>
      <c r="AA123" s="49"/>
      <c r="AB123" s="111"/>
      <c r="AC123" s="243"/>
    </row>
    <row r="124" spans="1:29" s="249" customFormat="1">
      <c r="A124" s="250"/>
      <c r="B124" s="16"/>
      <c r="C124" s="49"/>
      <c r="D124" s="240"/>
      <c r="E124" s="49"/>
      <c r="F124" s="240"/>
      <c r="G124" s="49"/>
      <c r="H124" s="240"/>
      <c r="I124" s="240"/>
      <c r="J124" s="49"/>
      <c r="K124" s="244"/>
      <c r="L124" s="20"/>
      <c r="M124" s="20"/>
      <c r="N124" s="20"/>
      <c r="O124" s="20"/>
      <c r="P124" s="20"/>
      <c r="Q124" s="20"/>
      <c r="R124" s="20"/>
      <c r="S124" s="21"/>
      <c r="T124" s="20"/>
      <c r="U124" s="20"/>
      <c r="V124" s="20"/>
      <c r="W124" s="20"/>
      <c r="X124" s="20"/>
      <c r="Y124" s="20"/>
      <c r="Z124" s="49"/>
      <c r="AA124" s="49"/>
      <c r="AB124" s="111"/>
      <c r="AC124" s="243"/>
    </row>
    <row r="125" spans="1:29" s="249" customFormat="1">
      <c r="A125" s="250"/>
      <c r="B125" s="16"/>
      <c r="C125" s="49"/>
      <c r="D125" s="240"/>
      <c r="E125" s="49"/>
      <c r="F125" s="240"/>
      <c r="G125" s="49"/>
      <c r="H125" s="240"/>
      <c r="I125" s="240"/>
      <c r="J125" s="49"/>
      <c r="K125" s="244"/>
      <c r="L125" s="20"/>
      <c r="M125" s="20"/>
      <c r="N125" s="20"/>
      <c r="O125" s="20"/>
      <c r="P125" s="20"/>
      <c r="Q125" s="20"/>
      <c r="R125" s="20"/>
      <c r="S125" s="21"/>
      <c r="T125" s="20"/>
      <c r="U125" s="20"/>
      <c r="V125" s="20"/>
      <c r="W125" s="20"/>
      <c r="X125" s="20"/>
      <c r="Y125" s="20"/>
      <c r="Z125" s="49"/>
      <c r="AA125" s="49"/>
      <c r="AB125" s="111"/>
      <c r="AC125" s="243"/>
    </row>
    <row r="126" spans="1:29" s="249" customFormat="1">
      <c r="A126" s="250"/>
      <c r="B126" s="16"/>
      <c r="C126" s="49"/>
      <c r="D126" s="240"/>
      <c r="E126" s="49"/>
      <c r="F126" s="240"/>
      <c r="G126" s="49"/>
      <c r="H126" s="240"/>
      <c r="I126" s="240"/>
      <c r="J126" s="49"/>
      <c r="K126" s="244"/>
      <c r="L126" s="20"/>
      <c r="M126" s="20"/>
      <c r="N126" s="20"/>
      <c r="O126" s="20"/>
      <c r="P126" s="20"/>
      <c r="Q126" s="20"/>
      <c r="R126" s="20"/>
      <c r="S126" s="21"/>
      <c r="T126" s="20"/>
      <c r="U126" s="20"/>
      <c r="V126" s="20"/>
      <c r="W126" s="20"/>
      <c r="X126" s="20"/>
      <c r="Y126" s="20"/>
      <c r="Z126" s="49"/>
      <c r="AA126" s="49"/>
      <c r="AB126" s="111"/>
      <c r="AC126" s="243"/>
    </row>
    <row r="127" spans="1:29" s="249" customFormat="1">
      <c r="A127" s="250"/>
      <c r="B127" s="16"/>
      <c r="C127" s="49"/>
      <c r="D127" s="240"/>
      <c r="E127" s="49"/>
      <c r="F127" s="240"/>
      <c r="G127" s="49"/>
      <c r="H127" s="240"/>
      <c r="I127" s="240"/>
      <c r="J127" s="49"/>
      <c r="K127" s="244"/>
      <c r="L127" s="20"/>
      <c r="M127" s="20"/>
      <c r="N127" s="20"/>
      <c r="O127" s="20"/>
      <c r="P127" s="20"/>
      <c r="Q127" s="20"/>
      <c r="R127" s="20"/>
      <c r="S127" s="21"/>
      <c r="T127" s="20"/>
      <c r="U127" s="20"/>
      <c r="V127" s="20"/>
      <c r="W127" s="20"/>
      <c r="X127" s="20"/>
      <c r="Y127" s="20"/>
      <c r="Z127" s="49"/>
      <c r="AA127" s="49"/>
      <c r="AB127" s="111"/>
      <c r="AC127" s="243"/>
    </row>
    <row r="128" spans="1:29" s="249" customFormat="1">
      <c r="A128" s="250"/>
      <c r="B128" s="16"/>
      <c r="C128" s="49"/>
      <c r="D128" s="240"/>
      <c r="E128" s="49"/>
      <c r="F128" s="240"/>
      <c r="G128" s="49"/>
      <c r="H128" s="240"/>
      <c r="I128" s="240"/>
      <c r="J128" s="49"/>
      <c r="K128" s="244"/>
      <c r="L128" s="20"/>
      <c r="M128" s="20"/>
      <c r="N128" s="20"/>
      <c r="O128" s="20"/>
      <c r="P128" s="20"/>
      <c r="Q128" s="20"/>
      <c r="R128" s="20"/>
      <c r="S128" s="21"/>
      <c r="T128" s="20"/>
      <c r="U128" s="20"/>
      <c r="V128" s="20"/>
      <c r="W128" s="20"/>
      <c r="X128" s="20"/>
      <c r="Y128" s="20"/>
      <c r="Z128" s="49"/>
      <c r="AA128" s="49"/>
      <c r="AB128" s="111"/>
      <c r="AC128" s="243"/>
    </row>
    <row r="129" spans="1:29" s="249" customFormat="1">
      <c r="A129" s="250"/>
      <c r="B129" s="16"/>
      <c r="C129" s="49"/>
      <c r="D129" s="240"/>
      <c r="E129" s="49"/>
      <c r="F129" s="240"/>
      <c r="G129" s="49"/>
      <c r="H129" s="240"/>
      <c r="I129" s="240"/>
      <c r="J129" s="49"/>
      <c r="K129" s="244"/>
      <c r="L129" s="20"/>
      <c r="M129" s="20"/>
      <c r="N129" s="20"/>
      <c r="O129" s="20"/>
      <c r="P129" s="20"/>
      <c r="Q129" s="20"/>
      <c r="R129" s="20"/>
      <c r="S129" s="21"/>
      <c r="T129" s="20"/>
      <c r="U129" s="20"/>
      <c r="V129" s="20"/>
      <c r="W129" s="20"/>
      <c r="X129" s="20"/>
      <c r="Y129" s="20"/>
      <c r="Z129" s="49"/>
      <c r="AA129" s="49"/>
      <c r="AB129" s="111"/>
      <c r="AC129" s="243"/>
    </row>
    <row r="130" spans="1:29" s="249" customFormat="1">
      <c r="A130" s="250"/>
      <c r="B130" s="16"/>
      <c r="C130" s="49"/>
      <c r="D130" s="240"/>
      <c r="E130" s="49"/>
      <c r="F130" s="240"/>
      <c r="G130" s="49"/>
      <c r="H130" s="240"/>
      <c r="I130" s="240"/>
      <c r="J130" s="49"/>
      <c r="K130" s="244"/>
      <c r="L130" s="20"/>
      <c r="M130" s="20"/>
      <c r="N130" s="20"/>
      <c r="O130" s="20"/>
      <c r="P130" s="20"/>
      <c r="Q130" s="20"/>
      <c r="R130" s="20"/>
      <c r="S130" s="21"/>
      <c r="T130" s="20"/>
      <c r="U130" s="20"/>
      <c r="V130" s="20"/>
      <c r="W130" s="20"/>
      <c r="X130" s="20"/>
      <c r="Y130" s="20"/>
      <c r="Z130" s="49"/>
      <c r="AA130" s="49"/>
      <c r="AB130" s="111"/>
      <c r="AC130" s="243"/>
    </row>
    <row r="131" spans="1:29" s="249" customFormat="1">
      <c r="A131" s="250"/>
      <c r="B131" s="16"/>
      <c r="C131" s="49"/>
      <c r="D131" s="240"/>
      <c r="E131" s="49"/>
      <c r="F131" s="240"/>
      <c r="G131" s="49"/>
      <c r="H131" s="240"/>
      <c r="I131" s="240"/>
      <c r="J131" s="49"/>
      <c r="K131" s="244"/>
      <c r="L131" s="20"/>
      <c r="M131" s="20"/>
      <c r="N131" s="20"/>
      <c r="O131" s="20"/>
      <c r="P131" s="20"/>
      <c r="Q131" s="20"/>
      <c r="R131" s="20"/>
      <c r="S131" s="21"/>
      <c r="T131" s="20"/>
      <c r="U131" s="20"/>
      <c r="V131" s="20"/>
      <c r="W131" s="20"/>
      <c r="X131" s="20"/>
      <c r="Y131" s="20"/>
      <c r="Z131" s="49"/>
      <c r="AA131" s="49"/>
      <c r="AB131" s="111"/>
      <c r="AC131" s="243"/>
    </row>
    <row r="132" spans="1:29" s="249" customFormat="1">
      <c r="A132" s="250"/>
      <c r="B132" s="16"/>
      <c r="C132" s="49"/>
      <c r="D132" s="240"/>
      <c r="E132" s="49"/>
      <c r="F132" s="240"/>
      <c r="G132" s="49"/>
      <c r="H132" s="240"/>
      <c r="I132" s="240"/>
      <c r="J132" s="49"/>
      <c r="K132" s="244"/>
      <c r="L132" s="20"/>
      <c r="M132" s="20"/>
      <c r="N132" s="20"/>
      <c r="O132" s="20"/>
      <c r="P132" s="20"/>
      <c r="Q132" s="20"/>
      <c r="R132" s="20"/>
      <c r="S132" s="21"/>
      <c r="T132" s="20"/>
      <c r="U132" s="20"/>
      <c r="V132" s="20"/>
      <c r="W132" s="20"/>
      <c r="X132" s="20"/>
      <c r="Y132" s="20"/>
      <c r="Z132" s="49"/>
      <c r="AA132" s="49"/>
      <c r="AB132" s="111"/>
      <c r="AC132" s="243"/>
    </row>
    <row r="133" spans="1:29" s="249" customFormat="1">
      <c r="A133" s="250"/>
      <c r="B133" s="16"/>
      <c r="C133" s="49"/>
      <c r="D133" s="240"/>
      <c r="E133" s="49"/>
      <c r="F133" s="240"/>
      <c r="G133" s="49"/>
      <c r="H133" s="240"/>
      <c r="I133" s="240"/>
      <c r="J133" s="49"/>
      <c r="K133" s="244"/>
      <c r="L133" s="20"/>
      <c r="M133" s="20"/>
      <c r="N133" s="20"/>
      <c r="O133" s="20"/>
      <c r="P133" s="20"/>
      <c r="Q133" s="20"/>
      <c r="R133" s="20"/>
      <c r="S133" s="21"/>
      <c r="T133" s="20"/>
      <c r="U133" s="20"/>
      <c r="V133" s="20"/>
      <c r="W133" s="20"/>
      <c r="X133" s="20"/>
      <c r="Y133" s="20"/>
      <c r="Z133" s="49"/>
      <c r="AA133" s="49"/>
      <c r="AB133" s="111"/>
      <c r="AC133" s="243"/>
    </row>
    <row r="134" spans="1:29" s="249" customFormat="1">
      <c r="A134" s="250"/>
      <c r="B134" s="16"/>
      <c r="C134" s="49"/>
      <c r="D134" s="240"/>
      <c r="E134" s="49"/>
      <c r="F134" s="240"/>
      <c r="G134" s="49"/>
      <c r="H134" s="240"/>
      <c r="I134" s="240"/>
      <c r="J134" s="49"/>
      <c r="K134" s="244"/>
      <c r="L134" s="20"/>
      <c r="M134" s="20"/>
      <c r="N134" s="20"/>
      <c r="O134" s="20"/>
      <c r="P134" s="20"/>
      <c r="Q134" s="20"/>
      <c r="R134" s="20"/>
      <c r="S134" s="21"/>
      <c r="T134" s="20"/>
      <c r="U134" s="20"/>
      <c r="V134" s="20"/>
      <c r="W134" s="20"/>
      <c r="X134" s="20"/>
      <c r="Y134" s="20"/>
      <c r="Z134" s="49"/>
      <c r="AA134" s="49"/>
      <c r="AB134" s="111"/>
      <c r="AC134" s="243"/>
    </row>
    <row r="135" spans="1:29" s="249" customFormat="1">
      <c r="A135" s="250"/>
      <c r="B135" s="16"/>
      <c r="C135" s="49"/>
      <c r="D135" s="240"/>
      <c r="E135" s="49"/>
      <c r="F135" s="240"/>
      <c r="G135" s="49"/>
      <c r="H135" s="240"/>
      <c r="I135" s="240"/>
      <c r="J135" s="49"/>
      <c r="K135" s="244"/>
      <c r="L135" s="20"/>
      <c r="M135" s="20"/>
      <c r="N135" s="20"/>
      <c r="O135" s="20"/>
      <c r="P135" s="20"/>
      <c r="Q135" s="20"/>
      <c r="R135" s="20"/>
      <c r="S135" s="21"/>
      <c r="T135" s="20"/>
      <c r="U135" s="20"/>
      <c r="V135" s="20"/>
      <c r="W135" s="20"/>
      <c r="X135" s="20"/>
      <c r="Y135" s="20"/>
      <c r="Z135" s="49"/>
      <c r="AA135" s="49"/>
      <c r="AB135" s="111"/>
      <c r="AC135" s="243"/>
    </row>
    <row r="136" spans="1:29" s="249" customFormat="1">
      <c r="A136" s="250"/>
      <c r="B136" s="16"/>
      <c r="C136" s="49"/>
      <c r="D136" s="240"/>
      <c r="E136" s="49"/>
      <c r="F136" s="240"/>
      <c r="G136" s="49"/>
      <c r="H136" s="240"/>
      <c r="I136" s="240"/>
      <c r="J136" s="49"/>
      <c r="K136" s="244"/>
      <c r="L136" s="20"/>
      <c r="M136" s="20"/>
      <c r="N136" s="20"/>
      <c r="O136" s="20"/>
      <c r="P136" s="20"/>
      <c r="Q136" s="20"/>
      <c r="R136" s="20"/>
      <c r="S136" s="21"/>
      <c r="T136" s="20"/>
      <c r="U136" s="20"/>
      <c r="V136" s="20"/>
      <c r="W136" s="20"/>
      <c r="X136" s="20"/>
      <c r="Y136" s="20"/>
      <c r="Z136" s="49"/>
      <c r="AA136" s="49"/>
      <c r="AB136" s="111"/>
      <c r="AC136" s="243"/>
    </row>
    <row r="137" spans="1:29" s="249" customFormat="1">
      <c r="A137" s="250"/>
      <c r="B137" s="16"/>
      <c r="C137" s="49"/>
      <c r="D137" s="240"/>
      <c r="E137" s="49"/>
      <c r="F137" s="240"/>
      <c r="G137" s="49"/>
      <c r="H137" s="240"/>
      <c r="I137" s="240"/>
      <c r="J137" s="49"/>
      <c r="K137" s="244"/>
      <c r="L137" s="20"/>
      <c r="M137" s="20"/>
      <c r="N137" s="20"/>
      <c r="O137" s="20"/>
      <c r="P137" s="20"/>
      <c r="Q137" s="20"/>
      <c r="R137" s="20"/>
      <c r="S137" s="21"/>
      <c r="T137" s="20"/>
      <c r="U137" s="20"/>
      <c r="V137" s="20"/>
      <c r="W137" s="20"/>
      <c r="X137" s="20"/>
      <c r="Y137" s="20"/>
      <c r="Z137" s="49"/>
      <c r="AA137" s="49"/>
      <c r="AB137" s="111"/>
      <c r="AC137" s="243"/>
    </row>
    <row r="138" spans="1:29">
      <c r="A138" s="210"/>
      <c r="B138" s="210"/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51"/>
      <c r="V138" s="51"/>
      <c r="W138" s="51"/>
      <c r="X138" s="51"/>
      <c r="Y138" s="51"/>
      <c r="Z138" s="51"/>
      <c r="AA138" s="51"/>
      <c r="AB138" s="51"/>
      <c r="AC138" s="51"/>
    </row>
    <row r="139" spans="1:29">
      <c r="A139" s="61" t="s">
        <v>198</v>
      </c>
    </row>
    <row r="140" spans="1:29">
      <c r="A140" s="116" t="s">
        <v>155</v>
      </c>
      <c r="B140" s="332" t="s">
        <v>199</v>
      </c>
      <c r="C140" s="333"/>
      <c r="D140" s="333"/>
      <c r="E140" s="333"/>
      <c r="F140" s="333"/>
      <c r="G140" s="333"/>
      <c r="H140" s="333"/>
      <c r="I140" s="333"/>
      <c r="J140" s="334"/>
      <c r="K140" s="65" t="s">
        <v>157</v>
      </c>
      <c r="L140" s="117"/>
      <c r="M140" s="87"/>
      <c r="N140" s="66"/>
      <c r="O140" s="66"/>
      <c r="P140" s="66"/>
      <c r="Q140" s="66"/>
      <c r="R140" s="66"/>
      <c r="S140" s="67"/>
      <c r="T140" s="63"/>
      <c r="U140" s="98"/>
      <c r="V140" s="98"/>
      <c r="W140" s="98"/>
      <c r="X140" s="98"/>
      <c r="Y140" s="98"/>
      <c r="AA140" s="98"/>
      <c r="AB140" s="98"/>
      <c r="AC140" s="98"/>
    </row>
    <row r="141" spans="1:29">
      <c r="A141" s="118" t="s">
        <v>158</v>
      </c>
      <c r="B141" s="119" t="s">
        <v>200</v>
      </c>
      <c r="C141" s="120"/>
      <c r="D141" s="120"/>
      <c r="E141" s="77" t="s">
        <v>201</v>
      </c>
      <c r="F141" s="120"/>
      <c r="G141" s="121"/>
      <c r="H141" s="120"/>
      <c r="I141" s="122"/>
      <c r="J141" s="123"/>
      <c r="K141" s="124" t="s">
        <v>161</v>
      </c>
      <c r="L141" s="125"/>
      <c r="M141" s="98"/>
      <c r="N141" s="125"/>
      <c r="O141" s="78"/>
      <c r="P141" s="78"/>
      <c r="Q141" s="78"/>
      <c r="R141" s="78"/>
      <c r="S141" s="126"/>
      <c r="T141" s="77" t="s">
        <v>162</v>
      </c>
      <c r="U141" s="127"/>
      <c r="V141" s="98"/>
      <c r="W141" s="78"/>
      <c r="X141" s="78"/>
      <c r="Y141" s="78"/>
      <c r="Z141" s="98"/>
      <c r="AA141" s="98"/>
      <c r="AB141" s="78" t="s">
        <v>202</v>
      </c>
      <c r="AC141" s="78" t="s">
        <v>203</v>
      </c>
    </row>
    <row r="142" spans="1:29">
      <c r="A142" s="128" t="s">
        <v>164</v>
      </c>
      <c r="B142" s="124" t="s">
        <v>204</v>
      </c>
      <c r="C142" s="78"/>
      <c r="D142" s="78"/>
      <c r="E142" s="129" t="s">
        <v>205</v>
      </c>
      <c r="F142" s="78"/>
      <c r="G142" s="125"/>
      <c r="H142" s="78"/>
      <c r="I142" s="98"/>
      <c r="J142" s="130"/>
      <c r="K142" s="124" t="s">
        <v>167</v>
      </c>
      <c r="L142" s="125"/>
      <c r="M142" s="98"/>
      <c r="N142" s="125"/>
      <c r="O142" s="78"/>
      <c r="P142" s="78"/>
      <c r="Q142" s="78"/>
      <c r="R142" s="78"/>
      <c r="S142" s="126"/>
      <c r="T142" s="78" t="s">
        <v>168</v>
      </c>
      <c r="U142" s="78"/>
      <c r="V142" s="78"/>
      <c r="W142" s="78"/>
      <c r="X142" s="78"/>
      <c r="Y142" s="78"/>
      <c r="Z142" s="78"/>
      <c r="AA142" s="78"/>
      <c r="AB142" s="78" t="s">
        <v>202</v>
      </c>
      <c r="AC142" s="78" t="s">
        <v>203</v>
      </c>
    </row>
    <row r="143" spans="1:29">
      <c r="A143" s="71"/>
      <c r="B143" s="86" t="s">
        <v>206</v>
      </c>
      <c r="C143" s="83"/>
      <c r="D143" s="87" t="s">
        <v>170</v>
      </c>
      <c r="E143" s="83"/>
      <c r="F143" s="83"/>
      <c r="G143" s="83"/>
      <c r="H143" s="83"/>
      <c r="I143" s="87"/>
      <c r="J143" s="89"/>
      <c r="K143" s="72" t="s">
        <v>171</v>
      </c>
      <c r="L143" s="131"/>
      <c r="M143" s="132"/>
      <c r="N143" s="131"/>
      <c r="O143" s="73"/>
      <c r="P143" s="73"/>
      <c r="Q143" s="73"/>
      <c r="R143" s="73"/>
      <c r="S143" s="133"/>
      <c r="T143" s="78" t="s">
        <v>172</v>
      </c>
      <c r="U143" s="78"/>
      <c r="V143" s="78"/>
      <c r="W143" s="78"/>
      <c r="X143" s="78"/>
      <c r="Y143" s="98"/>
      <c r="Z143" s="98"/>
      <c r="AA143" s="98"/>
      <c r="AB143" s="78" t="s">
        <v>202</v>
      </c>
      <c r="AC143" s="78" t="s">
        <v>203</v>
      </c>
    </row>
    <row r="144" spans="1:29">
      <c r="AC144" s="91" t="s">
        <v>181</v>
      </c>
    </row>
    <row r="145" spans="1:29">
      <c r="A145" s="316" t="s">
        <v>182</v>
      </c>
      <c r="B145" s="316"/>
      <c r="C145" s="316"/>
      <c r="D145" s="316"/>
      <c r="E145" s="316"/>
      <c r="F145" s="316"/>
      <c r="G145" s="316"/>
      <c r="H145" s="316"/>
      <c r="I145" s="316"/>
      <c r="J145" s="316"/>
      <c r="K145" s="316"/>
      <c r="L145" s="316"/>
      <c r="M145" s="316"/>
      <c r="N145" s="316"/>
      <c r="O145" s="316"/>
      <c r="P145" s="316"/>
      <c r="Q145" s="316"/>
      <c r="R145" s="316"/>
      <c r="S145" s="316"/>
      <c r="T145" s="316"/>
      <c r="U145" s="316"/>
      <c r="V145" s="316"/>
      <c r="W145" s="316"/>
      <c r="X145" s="316"/>
      <c r="Y145" s="316"/>
      <c r="Z145" s="316"/>
      <c r="AA145" s="316"/>
      <c r="AB145" s="316"/>
      <c r="AC145" s="316"/>
    </row>
    <row r="146" spans="1:29">
      <c r="A146" s="317" t="s">
        <v>213</v>
      </c>
      <c r="B146" s="317"/>
      <c r="C146" s="317"/>
      <c r="D146" s="317"/>
      <c r="E146" s="317"/>
      <c r="F146" s="317"/>
      <c r="G146" s="317"/>
      <c r="H146" s="317"/>
      <c r="I146" s="317"/>
      <c r="J146" s="317"/>
      <c r="K146" s="317"/>
      <c r="L146" s="317"/>
      <c r="M146" s="317"/>
      <c r="N146" s="317"/>
      <c r="O146" s="317"/>
      <c r="P146" s="317"/>
      <c r="Q146" s="317"/>
      <c r="R146" s="317"/>
      <c r="S146" s="317"/>
      <c r="T146" s="317"/>
      <c r="U146" s="317"/>
      <c r="V146" s="317"/>
      <c r="W146" s="317"/>
      <c r="X146" s="317"/>
      <c r="Y146" s="317"/>
      <c r="Z146" s="317"/>
      <c r="AA146" s="317"/>
      <c r="AB146" s="317"/>
      <c r="AC146" s="317"/>
    </row>
    <row r="147" spans="1:29" ht="23.25" customHeight="1">
      <c r="A147" s="338" t="s">
        <v>116</v>
      </c>
      <c r="B147" s="338" t="s">
        <v>183</v>
      </c>
      <c r="C147" s="339" t="s">
        <v>118</v>
      </c>
      <c r="D147" s="340"/>
      <c r="E147" s="340"/>
      <c r="F147" s="341"/>
      <c r="G147" s="342" t="s">
        <v>119</v>
      </c>
      <c r="H147" s="342" t="s">
        <v>120</v>
      </c>
      <c r="I147" s="344" t="s">
        <v>121</v>
      </c>
      <c r="J147" s="346" t="s">
        <v>122</v>
      </c>
      <c r="K147" s="347"/>
      <c r="L147" s="348" t="s">
        <v>123</v>
      </c>
      <c r="M147" s="349"/>
      <c r="N147" s="349"/>
      <c r="O147" s="349"/>
      <c r="P147" s="349"/>
      <c r="Q147" s="349"/>
      <c r="R147" s="350"/>
      <c r="S147" s="351" t="s">
        <v>124</v>
      </c>
      <c r="T147" s="348" t="s">
        <v>125</v>
      </c>
      <c r="U147" s="349"/>
      <c r="V147" s="349"/>
      <c r="W147" s="350"/>
      <c r="X147" s="351" t="s">
        <v>126</v>
      </c>
      <c r="Y147" s="353" t="s">
        <v>127</v>
      </c>
      <c r="Z147" s="134" t="s">
        <v>128</v>
      </c>
      <c r="AA147" s="135"/>
      <c r="AB147" s="136"/>
      <c r="AC147" s="354" t="s">
        <v>129</v>
      </c>
    </row>
    <row r="148" spans="1:29">
      <c r="A148" s="338"/>
      <c r="B148" s="338"/>
      <c r="C148" s="137" t="s">
        <v>184</v>
      </c>
      <c r="D148" s="137" t="s">
        <v>185</v>
      </c>
      <c r="E148" s="137" t="s">
        <v>186</v>
      </c>
      <c r="F148" s="137" t="s">
        <v>187</v>
      </c>
      <c r="G148" s="343"/>
      <c r="H148" s="343"/>
      <c r="I148" s="345"/>
      <c r="J148" s="138" t="s">
        <v>134</v>
      </c>
      <c r="K148" s="139" t="s">
        <v>135</v>
      </c>
      <c r="L148" s="107" t="s">
        <v>136</v>
      </c>
      <c r="M148" s="107" t="s">
        <v>137</v>
      </c>
      <c r="N148" s="107" t="s">
        <v>138</v>
      </c>
      <c r="O148" s="107" t="s">
        <v>139</v>
      </c>
      <c r="P148" s="107" t="s">
        <v>140</v>
      </c>
      <c r="Q148" s="107" t="s">
        <v>188</v>
      </c>
      <c r="R148" s="107" t="s">
        <v>189</v>
      </c>
      <c r="S148" s="352"/>
      <c r="T148" s="108" t="s">
        <v>141</v>
      </c>
      <c r="U148" s="108" t="s">
        <v>142</v>
      </c>
      <c r="V148" s="108" t="s">
        <v>143</v>
      </c>
      <c r="W148" s="109" t="s">
        <v>190</v>
      </c>
      <c r="X148" s="352"/>
      <c r="Y148" s="353"/>
      <c r="Z148" s="140" t="s">
        <v>144</v>
      </c>
      <c r="AA148" s="140" t="s">
        <v>145</v>
      </c>
      <c r="AB148" s="140" t="s">
        <v>146</v>
      </c>
      <c r="AC148" s="354"/>
    </row>
    <row r="149" spans="1:29">
      <c r="A149" s="110" t="s">
        <v>7</v>
      </c>
      <c r="B149" s="112" t="s">
        <v>12</v>
      </c>
      <c r="C149" s="55"/>
      <c r="D149" s="55"/>
      <c r="E149" s="55"/>
      <c r="F149" s="43" t="s">
        <v>147</v>
      </c>
      <c r="G149" s="43" t="s">
        <v>147</v>
      </c>
      <c r="H149" s="60"/>
      <c r="I149" s="60" t="s">
        <v>135</v>
      </c>
      <c r="J149" s="43" t="s">
        <v>147</v>
      </c>
      <c r="K149" s="43"/>
      <c r="L149" s="21">
        <v>1</v>
      </c>
      <c r="M149" s="20">
        <v>1</v>
      </c>
      <c r="N149" s="20">
        <v>1</v>
      </c>
      <c r="O149" s="20">
        <v>1</v>
      </c>
      <c r="P149" s="20">
        <v>3</v>
      </c>
      <c r="Q149" s="20">
        <v>1</v>
      </c>
      <c r="R149" s="20">
        <v>1</v>
      </c>
      <c r="S149" s="21">
        <v>9</v>
      </c>
      <c r="T149" s="20">
        <v>1</v>
      </c>
      <c r="U149" s="20">
        <v>1</v>
      </c>
      <c r="V149" s="20">
        <v>3</v>
      </c>
      <c r="W149" s="20">
        <v>1</v>
      </c>
      <c r="X149" s="20">
        <v>6</v>
      </c>
      <c r="Y149" s="20">
        <f t="shared" ref="Y149:Y160" si="16">SUM(S149*X149)</f>
        <v>54</v>
      </c>
      <c r="Z149" s="43"/>
      <c r="AA149" s="43" t="s">
        <v>147</v>
      </c>
      <c r="AB149" s="111"/>
      <c r="AC149" s="51" t="s">
        <v>191</v>
      </c>
    </row>
    <row r="150" spans="1:29">
      <c r="A150" s="113" t="s">
        <v>105</v>
      </c>
      <c r="B150" s="142" t="s">
        <v>214</v>
      </c>
      <c r="C150" s="55"/>
      <c r="D150" s="55"/>
      <c r="E150" s="55"/>
      <c r="F150" s="43" t="s">
        <v>147</v>
      </c>
      <c r="G150" s="43" t="s">
        <v>147</v>
      </c>
      <c r="H150" s="60"/>
      <c r="I150" s="60" t="s">
        <v>135</v>
      </c>
      <c r="J150" s="43" t="s">
        <v>147</v>
      </c>
      <c r="K150" s="43"/>
      <c r="L150" s="20">
        <v>1</v>
      </c>
      <c r="M150" s="20">
        <v>1</v>
      </c>
      <c r="N150" s="20">
        <v>1</v>
      </c>
      <c r="O150" s="20">
        <v>1</v>
      </c>
      <c r="P150" s="20">
        <v>3</v>
      </c>
      <c r="Q150" s="20">
        <v>1</v>
      </c>
      <c r="R150" s="20">
        <v>1</v>
      </c>
      <c r="S150" s="21">
        <v>9</v>
      </c>
      <c r="T150" s="20">
        <v>1</v>
      </c>
      <c r="U150" s="20">
        <v>1</v>
      </c>
      <c r="V150" s="20">
        <v>3</v>
      </c>
      <c r="W150" s="20">
        <v>1</v>
      </c>
      <c r="X150" s="20">
        <v>6</v>
      </c>
      <c r="Y150" s="20">
        <f t="shared" si="16"/>
        <v>54</v>
      </c>
      <c r="Z150" s="111"/>
      <c r="AA150" s="43" t="s">
        <v>147</v>
      </c>
      <c r="AB150" s="111"/>
      <c r="AC150" s="51" t="s">
        <v>191</v>
      </c>
    </row>
    <row r="151" spans="1:29">
      <c r="A151" s="110" t="s">
        <v>7</v>
      </c>
      <c r="B151" s="16" t="s">
        <v>10</v>
      </c>
      <c r="C151" s="44"/>
      <c r="D151" s="44"/>
      <c r="E151" s="44"/>
      <c r="F151" s="43" t="s">
        <v>147</v>
      </c>
      <c r="G151" s="43" t="s">
        <v>147</v>
      </c>
      <c r="H151" s="60"/>
      <c r="I151" s="60" t="s">
        <v>135</v>
      </c>
      <c r="J151" s="43" t="s">
        <v>147</v>
      </c>
      <c r="K151" s="43"/>
      <c r="L151" s="20">
        <v>1</v>
      </c>
      <c r="M151" s="20">
        <v>1</v>
      </c>
      <c r="N151" s="20">
        <v>1</v>
      </c>
      <c r="O151" s="20">
        <v>1</v>
      </c>
      <c r="P151" s="20">
        <v>3</v>
      </c>
      <c r="Q151" s="20">
        <v>1</v>
      </c>
      <c r="R151" s="20">
        <v>1</v>
      </c>
      <c r="S151" s="21">
        <v>9</v>
      </c>
      <c r="T151" s="20">
        <v>1</v>
      </c>
      <c r="U151" s="20">
        <v>1</v>
      </c>
      <c r="V151" s="20">
        <v>2</v>
      </c>
      <c r="W151" s="20">
        <v>1</v>
      </c>
      <c r="X151" s="20">
        <v>5</v>
      </c>
      <c r="Y151" s="20">
        <f t="shared" si="16"/>
        <v>45</v>
      </c>
      <c r="Z151" s="111"/>
      <c r="AA151" s="43" t="s">
        <v>147</v>
      </c>
      <c r="AB151" s="111"/>
      <c r="AC151" s="51" t="s">
        <v>191</v>
      </c>
    </row>
    <row r="152" spans="1:29">
      <c r="A152" s="113" t="s">
        <v>105</v>
      </c>
      <c r="B152" s="142" t="s">
        <v>18</v>
      </c>
      <c r="C152" s="44"/>
      <c r="D152" s="44"/>
      <c r="E152" s="44"/>
      <c r="F152" s="43" t="s">
        <v>147</v>
      </c>
      <c r="G152" s="43" t="s">
        <v>147</v>
      </c>
      <c r="H152" s="60"/>
      <c r="I152" s="60" t="s">
        <v>135</v>
      </c>
      <c r="J152" s="43" t="s">
        <v>147</v>
      </c>
      <c r="K152" s="43"/>
      <c r="L152" s="21">
        <v>1</v>
      </c>
      <c r="M152" s="20">
        <v>1</v>
      </c>
      <c r="N152" s="20">
        <v>1</v>
      </c>
      <c r="O152" s="20">
        <v>1</v>
      </c>
      <c r="P152" s="20">
        <v>3</v>
      </c>
      <c r="Q152" s="20">
        <v>1</v>
      </c>
      <c r="R152" s="20">
        <v>1</v>
      </c>
      <c r="S152" s="21">
        <v>9</v>
      </c>
      <c r="T152" s="20">
        <v>1</v>
      </c>
      <c r="U152" s="20">
        <v>1</v>
      </c>
      <c r="V152" s="20">
        <v>2</v>
      </c>
      <c r="W152" s="20">
        <v>1</v>
      </c>
      <c r="X152" s="20">
        <v>5</v>
      </c>
      <c r="Y152" s="20">
        <f t="shared" si="16"/>
        <v>45</v>
      </c>
      <c r="Z152" s="111"/>
      <c r="AA152" s="43" t="s">
        <v>147</v>
      </c>
      <c r="AB152" s="111"/>
      <c r="AC152" s="51" t="s">
        <v>191</v>
      </c>
    </row>
    <row r="153" spans="1:29">
      <c r="A153" s="110" t="s">
        <v>23</v>
      </c>
      <c r="B153" s="110" t="s">
        <v>195</v>
      </c>
      <c r="C153" s="44"/>
      <c r="D153" s="44"/>
      <c r="E153" s="44"/>
      <c r="F153" s="43" t="s">
        <v>147</v>
      </c>
      <c r="G153" s="43" t="s">
        <v>147</v>
      </c>
      <c r="H153" s="60"/>
      <c r="I153" s="60" t="s">
        <v>135</v>
      </c>
      <c r="J153" s="43" t="s">
        <v>147</v>
      </c>
      <c r="K153" s="43"/>
      <c r="L153" s="20">
        <v>1</v>
      </c>
      <c r="M153" s="20">
        <v>1</v>
      </c>
      <c r="N153" s="20">
        <v>1</v>
      </c>
      <c r="O153" s="20">
        <v>1</v>
      </c>
      <c r="P153" s="20">
        <v>3</v>
      </c>
      <c r="Q153" s="20">
        <v>1</v>
      </c>
      <c r="R153" s="20">
        <v>1</v>
      </c>
      <c r="S153" s="21">
        <v>9</v>
      </c>
      <c r="T153" s="20">
        <v>1</v>
      </c>
      <c r="U153" s="20">
        <v>1</v>
      </c>
      <c r="V153" s="20">
        <v>2</v>
      </c>
      <c r="W153" s="20">
        <v>1</v>
      </c>
      <c r="X153" s="20">
        <v>5</v>
      </c>
      <c r="Y153" s="20">
        <f t="shared" si="16"/>
        <v>45</v>
      </c>
      <c r="Z153" s="111"/>
      <c r="AA153" s="43" t="s">
        <v>147</v>
      </c>
      <c r="AB153" s="111"/>
      <c r="AC153" s="51" t="s">
        <v>191</v>
      </c>
    </row>
    <row r="154" spans="1:29">
      <c r="A154" s="110" t="s">
        <v>23</v>
      </c>
      <c r="B154" s="110" t="s">
        <v>26</v>
      </c>
      <c r="C154" s="44"/>
      <c r="D154" s="44"/>
      <c r="E154" s="44"/>
      <c r="F154" s="43" t="s">
        <v>147</v>
      </c>
      <c r="G154" s="43" t="s">
        <v>147</v>
      </c>
      <c r="H154" s="60"/>
      <c r="I154" s="60" t="s">
        <v>135</v>
      </c>
      <c r="J154" s="43" t="s">
        <v>147</v>
      </c>
      <c r="K154" s="43"/>
      <c r="L154" s="20">
        <v>1</v>
      </c>
      <c r="M154" s="20">
        <v>1</v>
      </c>
      <c r="N154" s="20">
        <v>1</v>
      </c>
      <c r="O154" s="20">
        <v>1</v>
      </c>
      <c r="P154" s="20">
        <v>3</v>
      </c>
      <c r="Q154" s="20">
        <v>1</v>
      </c>
      <c r="R154" s="20">
        <v>1</v>
      </c>
      <c r="S154" s="21">
        <v>9</v>
      </c>
      <c r="T154" s="20">
        <v>1</v>
      </c>
      <c r="U154" s="20">
        <v>1</v>
      </c>
      <c r="V154" s="20">
        <v>2</v>
      </c>
      <c r="W154" s="20">
        <v>1</v>
      </c>
      <c r="X154" s="20">
        <v>5</v>
      </c>
      <c r="Y154" s="20">
        <f t="shared" si="16"/>
        <v>45</v>
      </c>
      <c r="Z154" s="111"/>
      <c r="AA154" s="43" t="s">
        <v>147</v>
      </c>
      <c r="AB154" s="111"/>
      <c r="AC154" s="51" t="s">
        <v>191</v>
      </c>
    </row>
    <row r="155" spans="1:29">
      <c r="A155" s="110" t="s">
        <v>23</v>
      </c>
      <c r="B155" s="110" t="s">
        <v>196</v>
      </c>
      <c r="C155" s="44"/>
      <c r="D155" s="44"/>
      <c r="E155" s="44"/>
      <c r="F155" s="43" t="s">
        <v>147</v>
      </c>
      <c r="G155" s="43" t="s">
        <v>147</v>
      </c>
      <c r="H155" s="60"/>
      <c r="I155" s="60" t="s">
        <v>135</v>
      </c>
      <c r="J155" s="43" t="s">
        <v>147</v>
      </c>
      <c r="K155" s="43"/>
      <c r="L155" s="20">
        <v>1</v>
      </c>
      <c r="M155" s="20">
        <v>1</v>
      </c>
      <c r="N155" s="20">
        <v>1</v>
      </c>
      <c r="O155" s="20">
        <v>1</v>
      </c>
      <c r="P155" s="20">
        <v>3</v>
      </c>
      <c r="Q155" s="20">
        <v>1</v>
      </c>
      <c r="R155" s="20">
        <v>1</v>
      </c>
      <c r="S155" s="21">
        <v>9</v>
      </c>
      <c r="T155" s="20">
        <v>1</v>
      </c>
      <c r="U155" s="20">
        <v>1</v>
      </c>
      <c r="V155" s="20">
        <v>2</v>
      </c>
      <c r="W155" s="20">
        <v>1</v>
      </c>
      <c r="X155" s="20">
        <v>5</v>
      </c>
      <c r="Y155" s="20">
        <f t="shared" si="16"/>
        <v>45</v>
      </c>
      <c r="Z155" s="111"/>
      <c r="AA155" s="43" t="s">
        <v>147</v>
      </c>
      <c r="AB155" s="111"/>
      <c r="AC155" s="51" t="s">
        <v>191</v>
      </c>
    </row>
    <row r="156" spans="1:29">
      <c r="A156" s="110" t="s">
        <v>23</v>
      </c>
      <c r="B156" s="115" t="s">
        <v>197</v>
      </c>
      <c r="C156" s="44"/>
      <c r="D156" s="44"/>
      <c r="E156" s="44"/>
      <c r="F156" s="43" t="s">
        <v>147</v>
      </c>
      <c r="G156" s="43" t="s">
        <v>147</v>
      </c>
      <c r="H156" s="60"/>
      <c r="I156" s="60" t="s">
        <v>135</v>
      </c>
      <c r="J156" s="43" t="s">
        <v>147</v>
      </c>
      <c r="K156" s="43"/>
      <c r="L156" s="20">
        <v>1</v>
      </c>
      <c r="M156" s="20">
        <v>1</v>
      </c>
      <c r="N156" s="20">
        <v>1</v>
      </c>
      <c r="O156" s="20">
        <v>1</v>
      </c>
      <c r="P156" s="20">
        <v>3</v>
      </c>
      <c r="Q156" s="20">
        <v>1</v>
      </c>
      <c r="R156" s="20">
        <v>1</v>
      </c>
      <c r="S156" s="21">
        <v>9</v>
      </c>
      <c r="T156" s="20">
        <v>1</v>
      </c>
      <c r="U156" s="20">
        <v>1</v>
      </c>
      <c r="V156" s="20">
        <v>2</v>
      </c>
      <c r="W156" s="20">
        <v>1</v>
      </c>
      <c r="X156" s="20">
        <v>5</v>
      </c>
      <c r="Y156" s="20">
        <f t="shared" si="16"/>
        <v>45</v>
      </c>
      <c r="Z156" s="111"/>
      <c r="AA156" s="43" t="s">
        <v>147</v>
      </c>
      <c r="AB156" s="111"/>
      <c r="AC156" s="51" t="s">
        <v>191</v>
      </c>
    </row>
    <row r="157" spans="1:29">
      <c r="A157" s="110" t="s">
        <v>31</v>
      </c>
      <c r="B157" s="110" t="s">
        <v>21</v>
      </c>
      <c r="C157" s="44"/>
      <c r="D157" s="44"/>
      <c r="E157" s="44"/>
      <c r="F157" s="43" t="s">
        <v>147</v>
      </c>
      <c r="G157" s="43" t="s">
        <v>147</v>
      </c>
      <c r="H157" s="60"/>
      <c r="I157" s="60" t="s">
        <v>135</v>
      </c>
      <c r="J157" s="43" t="s">
        <v>147</v>
      </c>
      <c r="K157" s="43"/>
      <c r="L157" s="20">
        <v>1</v>
      </c>
      <c r="M157" s="20">
        <v>1</v>
      </c>
      <c r="N157" s="20">
        <v>1</v>
      </c>
      <c r="O157" s="20">
        <v>1</v>
      </c>
      <c r="P157" s="20">
        <v>3</v>
      </c>
      <c r="Q157" s="20">
        <v>1</v>
      </c>
      <c r="R157" s="20">
        <v>1</v>
      </c>
      <c r="S157" s="21">
        <v>9</v>
      </c>
      <c r="T157" s="20">
        <v>1</v>
      </c>
      <c r="U157" s="20">
        <v>1</v>
      </c>
      <c r="V157" s="20">
        <v>2</v>
      </c>
      <c r="W157" s="20">
        <v>1</v>
      </c>
      <c r="X157" s="20">
        <v>5</v>
      </c>
      <c r="Y157" s="20">
        <f t="shared" si="16"/>
        <v>45</v>
      </c>
      <c r="Z157" s="111"/>
      <c r="AA157" s="43" t="s">
        <v>147</v>
      </c>
      <c r="AB157" s="111"/>
      <c r="AC157" s="51" t="s">
        <v>191</v>
      </c>
    </row>
    <row r="158" spans="1:29">
      <c r="A158" s="110" t="s">
        <v>31</v>
      </c>
      <c r="B158" s="110" t="s">
        <v>26</v>
      </c>
      <c r="C158" s="44"/>
      <c r="D158" s="44"/>
      <c r="E158" s="44"/>
      <c r="F158" s="43" t="s">
        <v>147</v>
      </c>
      <c r="G158" s="43" t="s">
        <v>147</v>
      </c>
      <c r="H158" s="60"/>
      <c r="I158" s="60" t="s">
        <v>135</v>
      </c>
      <c r="J158" s="43" t="s">
        <v>147</v>
      </c>
      <c r="K158" s="43"/>
      <c r="L158" s="20">
        <v>1</v>
      </c>
      <c r="M158" s="20">
        <v>1</v>
      </c>
      <c r="N158" s="20">
        <v>1</v>
      </c>
      <c r="O158" s="20">
        <v>1</v>
      </c>
      <c r="P158" s="20">
        <v>3</v>
      </c>
      <c r="Q158" s="20">
        <v>1</v>
      </c>
      <c r="R158" s="20">
        <v>1</v>
      </c>
      <c r="S158" s="21">
        <v>9</v>
      </c>
      <c r="T158" s="20">
        <v>1</v>
      </c>
      <c r="U158" s="20">
        <v>1</v>
      </c>
      <c r="V158" s="20">
        <v>2</v>
      </c>
      <c r="W158" s="20">
        <v>1</v>
      </c>
      <c r="X158" s="20">
        <v>5</v>
      </c>
      <c r="Y158" s="20">
        <f t="shared" si="16"/>
        <v>45</v>
      </c>
      <c r="Z158" s="111"/>
      <c r="AA158" s="43" t="s">
        <v>147</v>
      </c>
      <c r="AB158" s="111"/>
      <c r="AC158" s="51" t="s">
        <v>191</v>
      </c>
    </row>
    <row r="159" spans="1:29">
      <c r="A159" s="113" t="s">
        <v>42</v>
      </c>
      <c r="B159" s="142" t="s">
        <v>28</v>
      </c>
      <c r="C159" s="44"/>
      <c r="D159" s="44"/>
      <c r="E159" s="44"/>
      <c r="F159" s="43" t="s">
        <v>147</v>
      </c>
      <c r="G159" s="43" t="s">
        <v>147</v>
      </c>
      <c r="H159" s="60"/>
      <c r="I159" s="60" t="s">
        <v>135</v>
      </c>
      <c r="J159" s="43" t="s">
        <v>147</v>
      </c>
      <c r="K159" s="43"/>
      <c r="L159" s="20">
        <v>1</v>
      </c>
      <c r="M159" s="20">
        <v>1</v>
      </c>
      <c r="N159" s="20">
        <v>1</v>
      </c>
      <c r="O159" s="20">
        <v>1</v>
      </c>
      <c r="P159" s="20">
        <v>3</v>
      </c>
      <c r="Q159" s="20">
        <v>1</v>
      </c>
      <c r="R159" s="20">
        <v>1</v>
      </c>
      <c r="S159" s="21">
        <v>9</v>
      </c>
      <c r="T159" s="20">
        <v>1</v>
      </c>
      <c r="U159" s="20">
        <v>1</v>
      </c>
      <c r="V159" s="20">
        <v>2</v>
      </c>
      <c r="W159" s="20">
        <v>1</v>
      </c>
      <c r="X159" s="20">
        <v>5</v>
      </c>
      <c r="Y159" s="20">
        <f t="shared" si="16"/>
        <v>45</v>
      </c>
      <c r="Z159" s="111"/>
      <c r="AA159" s="43" t="s">
        <v>147</v>
      </c>
      <c r="AB159" s="111"/>
      <c r="AC159" s="51" t="s">
        <v>191</v>
      </c>
    </row>
    <row r="160" spans="1:29">
      <c r="A160" s="113" t="s">
        <v>42</v>
      </c>
      <c r="B160" s="142" t="s">
        <v>216</v>
      </c>
      <c r="C160" s="44"/>
      <c r="D160" s="44"/>
      <c r="E160" s="44"/>
      <c r="F160" s="43" t="s">
        <v>147</v>
      </c>
      <c r="G160" s="43" t="s">
        <v>147</v>
      </c>
      <c r="H160" s="60"/>
      <c r="I160" s="60" t="s">
        <v>135</v>
      </c>
      <c r="J160" s="43" t="s">
        <v>147</v>
      </c>
      <c r="K160" s="43"/>
      <c r="L160" s="20">
        <v>1</v>
      </c>
      <c r="M160" s="20">
        <v>1</v>
      </c>
      <c r="N160" s="20">
        <v>1</v>
      </c>
      <c r="O160" s="20">
        <v>1</v>
      </c>
      <c r="P160" s="20">
        <v>3</v>
      </c>
      <c r="Q160" s="20">
        <v>1</v>
      </c>
      <c r="R160" s="20">
        <v>1</v>
      </c>
      <c r="S160" s="21">
        <v>9</v>
      </c>
      <c r="T160" s="20">
        <v>1</v>
      </c>
      <c r="U160" s="20">
        <v>1</v>
      </c>
      <c r="V160" s="20">
        <v>2</v>
      </c>
      <c r="W160" s="20">
        <v>1</v>
      </c>
      <c r="X160" s="20">
        <v>5</v>
      </c>
      <c r="Y160" s="20">
        <f t="shared" si="16"/>
        <v>45</v>
      </c>
      <c r="Z160" s="111"/>
      <c r="AA160" s="43" t="s">
        <v>147</v>
      </c>
      <c r="AB160" s="111"/>
      <c r="AC160" s="51" t="s">
        <v>191</v>
      </c>
    </row>
    <row r="161" spans="1:29" ht="24.6">
      <c r="A161" s="17" t="s">
        <v>47</v>
      </c>
      <c r="B161" s="16" t="s">
        <v>49</v>
      </c>
      <c r="C161" s="44"/>
      <c r="D161" s="43" t="s">
        <v>147</v>
      </c>
      <c r="E161" s="44"/>
      <c r="F161" s="44"/>
      <c r="G161" s="43" t="s">
        <v>147</v>
      </c>
      <c r="H161" s="60"/>
      <c r="I161" s="60" t="s">
        <v>135</v>
      </c>
      <c r="J161" s="43" t="s">
        <v>147</v>
      </c>
      <c r="K161" s="55"/>
      <c r="L161" s="20">
        <v>1</v>
      </c>
      <c r="M161" s="20">
        <v>1</v>
      </c>
      <c r="N161" s="20">
        <v>1</v>
      </c>
      <c r="O161" s="20">
        <v>1</v>
      </c>
      <c r="P161" s="20">
        <v>3</v>
      </c>
      <c r="Q161" s="20">
        <v>1</v>
      </c>
      <c r="R161" s="20">
        <v>1</v>
      </c>
      <c r="S161" s="21">
        <v>9</v>
      </c>
      <c r="T161" s="20">
        <v>1</v>
      </c>
      <c r="U161" s="20">
        <v>1</v>
      </c>
      <c r="V161" s="20">
        <v>2</v>
      </c>
      <c r="W161" s="20">
        <v>1</v>
      </c>
      <c r="X161" s="20">
        <v>5</v>
      </c>
      <c r="Y161" s="20">
        <f t="shared" ref="Y161" si="17">SUM(S161*X161)</f>
        <v>45</v>
      </c>
      <c r="Z161" s="111"/>
      <c r="AA161" s="43" t="s">
        <v>147</v>
      </c>
      <c r="AB161" s="111"/>
      <c r="AC161" s="51" t="s">
        <v>207</v>
      </c>
    </row>
    <row r="162" spans="1:29">
      <c r="A162" s="110" t="s">
        <v>112</v>
      </c>
      <c r="B162" s="110" t="s">
        <v>49</v>
      </c>
      <c r="C162" s="44"/>
      <c r="D162" s="43" t="s">
        <v>147</v>
      </c>
      <c r="E162" s="44"/>
      <c r="F162" s="44"/>
      <c r="G162" s="43" t="s">
        <v>147</v>
      </c>
      <c r="H162" s="60"/>
      <c r="I162" s="60" t="s">
        <v>135</v>
      </c>
      <c r="J162" s="43" t="s">
        <v>147</v>
      </c>
      <c r="K162" s="55"/>
      <c r="L162" s="20">
        <v>1</v>
      </c>
      <c r="M162" s="20">
        <v>1</v>
      </c>
      <c r="N162" s="20">
        <v>1</v>
      </c>
      <c r="O162" s="20">
        <v>1</v>
      </c>
      <c r="P162" s="20">
        <v>3</v>
      </c>
      <c r="Q162" s="20">
        <v>1</v>
      </c>
      <c r="R162" s="20">
        <v>1</v>
      </c>
      <c r="S162" s="21">
        <v>9</v>
      </c>
      <c r="T162" s="20">
        <v>1</v>
      </c>
      <c r="U162" s="20">
        <v>1</v>
      </c>
      <c r="V162" s="20">
        <v>2</v>
      </c>
      <c r="W162" s="20">
        <v>1</v>
      </c>
      <c r="X162" s="20">
        <v>5</v>
      </c>
      <c r="Y162" s="20">
        <f t="shared" ref="Y162:Y167" si="18">SUM(S162*X162)</f>
        <v>45</v>
      </c>
      <c r="Z162" s="111"/>
      <c r="AA162" s="43" t="s">
        <v>147</v>
      </c>
      <c r="AB162" s="111"/>
      <c r="AC162" s="51" t="s">
        <v>207</v>
      </c>
    </row>
    <row r="163" spans="1:29">
      <c r="A163" s="110" t="s">
        <v>112</v>
      </c>
      <c r="B163" s="110" t="s">
        <v>58</v>
      </c>
      <c r="C163" s="44"/>
      <c r="D163" s="44"/>
      <c r="E163" s="43"/>
      <c r="F163" s="43" t="s">
        <v>147</v>
      </c>
      <c r="G163" s="43" t="s">
        <v>147</v>
      </c>
      <c r="H163" s="60"/>
      <c r="I163" s="60" t="s">
        <v>135</v>
      </c>
      <c r="J163" s="43" t="s">
        <v>147</v>
      </c>
      <c r="K163" s="55"/>
      <c r="L163" s="20">
        <v>1</v>
      </c>
      <c r="M163" s="20">
        <v>1</v>
      </c>
      <c r="N163" s="20">
        <v>1</v>
      </c>
      <c r="O163" s="20">
        <v>1</v>
      </c>
      <c r="P163" s="20">
        <v>3</v>
      </c>
      <c r="Q163" s="20">
        <v>1</v>
      </c>
      <c r="R163" s="20">
        <v>1</v>
      </c>
      <c r="S163" s="21">
        <v>9</v>
      </c>
      <c r="T163" s="20">
        <v>1</v>
      </c>
      <c r="U163" s="20">
        <v>1</v>
      </c>
      <c r="V163" s="20">
        <v>2</v>
      </c>
      <c r="W163" s="20">
        <v>1</v>
      </c>
      <c r="X163" s="20">
        <v>5</v>
      </c>
      <c r="Y163" s="20">
        <f t="shared" si="18"/>
        <v>45</v>
      </c>
      <c r="Z163" s="111"/>
      <c r="AA163" s="43" t="s">
        <v>147</v>
      </c>
      <c r="AB163" s="111"/>
      <c r="AC163" s="51" t="s">
        <v>191</v>
      </c>
    </row>
    <row r="164" spans="1:29">
      <c r="A164" s="110" t="s">
        <v>7</v>
      </c>
      <c r="B164" s="16" t="s">
        <v>14</v>
      </c>
      <c r="C164" s="43" t="s">
        <v>147</v>
      </c>
      <c r="D164" s="44"/>
      <c r="E164" s="44"/>
      <c r="F164" s="44"/>
      <c r="G164" s="43" t="s">
        <v>147</v>
      </c>
      <c r="H164" s="55"/>
      <c r="I164" s="60" t="s">
        <v>135</v>
      </c>
      <c r="J164" s="43" t="s">
        <v>147</v>
      </c>
      <c r="K164" s="43"/>
      <c r="L164" s="20">
        <v>1</v>
      </c>
      <c r="M164" s="20">
        <v>1</v>
      </c>
      <c r="N164" s="20">
        <v>1</v>
      </c>
      <c r="O164" s="20">
        <v>1</v>
      </c>
      <c r="P164" s="20">
        <v>3</v>
      </c>
      <c r="Q164" s="20">
        <v>1</v>
      </c>
      <c r="R164" s="20">
        <v>1</v>
      </c>
      <c r="S164" s="21">
        <v>9</v>
      </c>
      <c r="T164" s="20">
        <v>1</v>
      </c>
      <c r="U164" s="20">
        <v>1</v>
      </c>
      <c r="V164" s="20">
        <v>1</v>
      </c>
      <c r="W164" s="20">
        <v>1</v>
      </c>
      <c r="X164" s="20">
        <v>4</v>
      </c>
      <c r="Y164" s="20">
        <f t="shared" si="18"/>
        <v>36</v>
      </c>
      <c r="Z164" s="43" t="s">
        <v>147</v>
      </c>
      <c r="AA164" s="111"/>
      <c r="AB164" s="111"/>
      <c r="AC164" s="51" t="s">
        <v>192</v>
      </c>
    </row>
    <row r="165" spans="1:29">
      <c r="A165" s="110" t="s">
        <v>7</v>
      </c>
      <c r="B165" s="16" t="s">
        <v>15</v>
      </c>
      <c r="C165" s="55"/>
      <c r="D165" s="55"/>
      <c r="E165" s="43" t="s">
        <v>147</v>
      </c>
      <c r="F165" s="55"/>
      <c r="G165" s="43" t="s">
        <v>147</v>
      </c>
      <c r="H165" s="60"/>
      <c r="I165" s="60" t="s">
        <v>135</v>
      </c>
      <c r="J165" s="43" t="s">
        <v>147</v>
      </c>
      <c r="K165" s="43"/>
      <c r="L165" s="20">
        <v>1</v>
      </c>
      <c r="M165" s="20">
        <v>1</v>
      </c>
      <c r="N165" s="20">
        <v>1</v>
      </c>
      <c r="O165" s="20">
        <v>1</v>
      </c>
      <c r="P165" s="20">
        <v>3</v>
      </c>
      <c r="Q165" s="20">
        <v>1</v>
      </c>
      <c r="R165" s="20">
        <v>1</v>
      </c>
      <c r="S165" s="21">
        <v>9</v>
      </c>
      <c r="T165" s="20">
        <v>1</v>
      </c>
      <c r="U165" s="20">
        <v>1</v>
      </c>
      <c r="V165" s="20">
        <v>1</v>
      </c>
      <c r="W165" s="20">
        <v>1</v>
      </c>
      <c r="X165" s="20">
        <v>4</v>
      </c>
      <c r="Y165" s="20">
        <f t="shared" si="18"/>
        <v>36</v>
      </c>
      <c r="Z165" s="43" t="s">
        <v>147</v>
      </c>
      <c r="AA165" s="111"/>
      <c r="AB165" s="111"/>
      <c r="AC165" s="51" t="s">
        <v>193</v>
      </c>
    </row>
    <row r="166" spans="1:29" ht="26.4" customHeight="1">
      <c r="A166" s="113" t="s">
        <v>105</v>
      </c>
      <c r="B166" s="142" t="s">
        <v>109</v>
      </c>
      <c r="C166" s="43" t="s">
        <v>147</v>
      </c>
      <c r="D166" s="44"/>
      <c r="E166" s="44"/>
      <c r="F166" s="44"/>
      <c r="G166" s="43" t="s">
        <v>147</v>
      </c>
      <c r="H166" s="60"/>
      <c r="I166" s="60" t="s">
        <v>135</v>
      </c>
      <c r="J166" s="43" t="s">
        <v>147</v>
      </c>
      <c r="K166" s="43"/>
      <c r="L166" s="20">
        <v>1</v>
      </c>
      <c r="M166" s="20">
        <v>1</v>
      </c>
      <c r="N166" s="20">
        <v>1</v>
      </c>
      <c r="O166" s="20">
        <v>1</v>
      </c>
      <c r="P166" s="20">
        <v>3</v>
      </c>
      <c r="Q166" s="20">
        <v>1</v>
      </c>
      <c r="R166" s="20">
        <v>1</v>
      </c>
      <c r="S166" s="21">
        <v>9</v>
      </c>
      <c r="T166" s="20">
        <v>1</v>
      </c>
      <c r="U166" s="20">
        <v>1</v>
      </c>
      <c r="V166" s="20">
        <v>1</v>
      </c>
      <c r="W166" s="20">
        <v>1</v>
      </c>
      <c r="X166" s="20">
        <v>4</v>
      </c>
      <c r="Y166" s="20">
        <f t="shared" si="18"/>
        <v>36</v>
      </c>
      <c r="Z166" s="43" t="s">
        <v>147</v>
      </c>
      <c r="AA166" s="111"/>
      <c r="AB166" s="111"/>
      <c r="AC166" s="51" t="s">
        <v>192</v>
      </c>
    </row>
    <row r="167" spans="1:29">
      <c r="A167" s="113" t="s">
        <v>105</v>
      </c>
      <c r="B167" s="142" t="s">
        <v>215</v>
      </c>
      <c r="C167" s="55"/>
      <c r="D167" s="55"/>
      <c r="E167" s="43" t="s">
        <v>147</v>
      </c>
      <c r="F167" s="55"/>
      <c r="G167" s="43" t="s">
        <v>147</v>
      </c>
      <c r="H167" s="60"/>
      <c r="I167" s="60" t="s">
        <v>135</v>
      </c>
      <c r="J167" s="114" t="s">
        <v>147</v>
      </c>
      <c r="K167" s="43"/>
      <c r="L167" s="20">
        <v>1</v>
      </c>
      <c r="M167" s="20">
        <v>1</v>
      </c>
      <c r="N167" s="20">
        <v>1</v>
      </c>
      <c r="O167" s="20">
        <v>1</v>
      </c>
      <c r="P167" s="20">
        <v>3</v>
      </c>
      <c r="Q167" s="20">
        <v>1</v>
      </c>
      <c r="R167" s="20">
        <v>1</v>
      </c>
      <c r="S167" s="21">
        <v>9</v>
      </c>
      <c r="T167" s="20">
        <v>1</v>
      </c>
      <c r="U167" s="20">
        <v>1</v>
      </c>
      <c r="V167" s="20">
        <v>1</v>
      </c>
      <c r="W167" s="20">
        <v>1</v>
      </c>
      <c r="X167" s="20">
        <v>4</v>
      </c>
      <c r="Y167" s="20">
        <f t="shared" si="18"/>
        <v>36</v>
      </c>
      <c r="Z167" s="114" t="s">
        <v>147</v>
      </c>
      <c r="AA167" s="111"/>
      <c r="AB167" s="111"/>
      <c r="AC167" s="51" t="s">
        <v>193</v>
      </c>
    </row>
    <row r="168" spans="1:29">
      <c r="A168" s="113" t="s">
        <v>42</v>
      </c>
      <c r="B168" s="142" t="s">
        <v>217</v>
      </c>
      <c r="C168" s="55"/>
      <c r="D168" s="55"/>
      <c r="E168" s="43" t="s">
        <v>147</v>
      </c>
      <c r="F168" s="55"/>
      <c r="G168" s="43" t="s">
        <v>147</v>
      </c>
      <c r="H168" s="60"/>
      <c r="I168" s="60" t="s">
        <v>135</v>
      </c>
      <c r="J168" s="114" t="s">
        <v>147</v>
      </c>
      <c r="K168" s="43"/>
      <c r="L168" s="20">
        <v>1</v>
      </c>
      <c r="M168" s="20">
        <v>1</v>
      </c>
      <c r="N168" s="20">
        <v>1</v>
      </c>
      <c r="O168" s="20">
        <v>1</v>
      </c>
      <c r="P168" s="20">
        <v>3</v>
      </c>
      <c r="Q168" s="20">
        <v>1</v>
      </c>
      <c r="R168" s="20">
        <v>1</v>
      </c>
      <c r="S168" s="21">
        <v>9</v>
      </c>
      <c r="T168" s="20">
        <v>1</v>
      </c>
      <c r="U168" s="20">
        <v>1</v>
      </c>
      <c r="V168" s="20">
        <v>1</v>
      </c>
      <c r="W168" s="20">
        <v>1</v>
      </c>
      <c r="X168" s="20">
        <v>4</v>
      </c>
      <c r="Y168" s="20">
        <f t="shared" ref="Y168" si="19">SUM(S168*X168)</f>
        <v>36</v>
      </c>
      <c r="Z168" s="114" t="s">
        <v>147</v>
      </c>
      <c r="AA168" s="111"/>
      <c r="AB168" s="111"/>
      <c r="AC168" s="51" t="s">
        <v>193</v>
      </c>
    </row>
    <row r="169" spans="1:29" ht="24.6">
      <c r="A169" s="17" t="s">
        <v>47</v>
      </c>
      <c r="B169" s="16" t="s">
        <v>51</v>
      </c>
      <c r="C169" s="55"/>
      <c r="D169" s="55"/>
      <c r="E169" s="55"/>
      <c r="F169" s="43" t="s">
        <v>147</v>
      </c>
      <c r="G169" s="43" t="s">
        <v>147</v>
      </c>
      <c r="H169" s="60"/>
      <c r="I169" s="60" t="s">
        <v>135</v>
      </c>
      <c r="J169" s="43" t="s">
        <v>147</v>
      </c>
      <c r="K169" s="44"/>
      <c r="L169" s="20">
        <v>1</v>
      </c>
      <c r="M169" s="20">
        <v>1</v>
      </c>
      <c r="N169" s="20">
        <v>1</v>
      </c>
      <c r="O169" s="20">
        <v>1</v>
      </c>
      <c r="P169" s="20">
        <v>3</v>
      </c>
      <c r="Q169" s="20">
        <v>1</v>
      </c>
      <c r="R169" s="20">
        <v>1</v>
      </c>
      <c r="S169" s="21">
        <v>9</v>
      </c>
      <c r="T169" s="20">
        <v>1</v>
      </c>
      <c r="U169" s="20">
        <v>1</v>
      </c>
      <c r="V169" s="20">
        <v>1</v>
      </c>
      <c r="W169" s="20">
        <v>1</v>
      </c>
      <c r="X169" s="20">
        <v>4</v>
      </c>
      <c r="Y169" s="20">
        <f>SUM(S169*X169)</f>
        <v>36</v>
      </c>
      <c r="Z169" s="43" t="s">
        <v>147</v>
      </c>
      <c r="AA169" s="111"/>
      <c r="AB169" s="111"/>
      <c r="AC169" s="51" t="s">
        <v>191</v>
      </c>
    </row>
    <row r="170" spans="1:29">
      <c r="A170" s="110" t="s">
        <v>112</v>
      </c>
      <c r="B170" s="110" t="s">
        <v>55</v>
      </c>
      <c r="C170" s="44"/>
      <c r="D170" s="44"/>
      <c r="E170" s="43" t="s">
        <v>147</v>
      </c>
      <c r="F170" s="44"/>
      <c r="G170" s="43" t="s">
        <v>147</v>
      </c>
      <c r="H170" s="60"/>
      <c r="I170" s="60" t="s">
        <v>135</v>
      </c>
      <c r="J170" s="43" t="s">
        <v>147</v>
      </c>
      <c r="K170" s="55"/>
      <c r="L170" s="20">
        <v>1</v>
      </c>
      <c r="M170" s="20">
        <v>1</v>
      </c>
      <c r="N170" s="20">
        <v>1</v>
      </c>
      <c r="O170" s="20">
        <v>1</v>
      </c>
      <c r="P170" s="20">
        <v>3</v>
      </c>
      <c r="Q170" s="20">
        <v>1</v>
      </c>
      <c r="R170" s="20">
        <v>1</v>
      </c>
      <c r="S170" s="21">
        <v>9</v>
      </c>
      <c r="T170" s="20">
        <v>1</v>
      </c>
      <c r="U170" s="20">
        <v>1</v>
      </c>
      <c r="V170" s="20">
        <v>1</v>
      </c>
      <c r="W170" s="20">
        <v>1</v>
      </c>
      <c r="X170" s="20">
        <v>4</v>
      </c>
      <c r="Y170" s="20">
        <f>SUM(S170*X170)</f>
        <v>36</v>
      </c>
      <c r="Z170" s="43" t="s">
        <v>147</v>
      </c>
      <c r="AA170" s="43"/>
      <c r="AB170" s="111"/>
      <c r="AC170" s="51" t="s">
        <v>193</v>
      </c>
    </row>
    <row r="171" spans="1:29">
      <c r="A171" s="110" t="s">
        <v>112</v>
      </c>
      <c r="B171" s="110" t="s">
        <v>60</v>
      </c>
      <c r="C171" s="43" t="s">
        <v>147</v>
      </c>
      <c r="D171" s="44"/>
      <c r="E171" s="43"/>
      <c r="F171" s="44"/>
      <c r="G171" s="43" t="s">
        <v>147</v>
      </c>
      <c r="H171" s="60"/>
      <c r="I171" s="60" t="s">
        <v>135</v>
      </c>
      <c r="J171" s="43" t="s">
        <v>147</v>
      </c>
      <c r="K171" s="55"/>
      <c r="L171" s="20">
        <v>1</v>
      </c>
      <c r="M171" s="20">
        <v>1</v>
      </c>
      <c r="N171" s="20">
        <v>1</v>
      </c>
      <c r="O171" s="20">
        <v>1</v>
      </c>
      <c r="P171" s="20">
        <v>3</v>
      </c>
      <c r="Q171" s="20">
        <v>1</v>
      </c>
      <c r="R171" s="20">
        <v>1</v>
      </c>
      <c r="S171" s="21">
        <v>9</v>
      </c>
      <c r="T171" s="20">
        <v>1</v>
      </c>
      <c r="U171" s="20">
        <v>1</v>
      </c>
      <c r="V171" s="20">
        <v>1</v>
      </c>
      <c r="W171" s="20">
        <v>1</v>
      </c>
      <c r="X171" s="20">
        <v>4</v>
      </c>
      <c r="Y171" s="20">
        <f>SUM(S171*X171)</f>
        <v>36</v>
      </c>
      <c r="Z171" s="43" t="s">
        <v>147</v>
      </c>
      <c r="AA171" s="43"/>
      <c r="AB171" s="111"/>
      <c r="AC171" s="51" t="s">
        <v>192</v>
      </c>
    </row>
    <row r="172" spans="1:29">
      <c r="A172" s="110" t="s">
        <v>112</v>
      </c>
      <c r="B172" s="110" t="s">
        <v>62</v>
      </c>
      <c r="C172" s="43" t="s">
        <v>147</v>
      </c>
      <c r="D172" s="44"/>
      <c r="E172" s="43"/>
      <c r="F172" s="44"/>
      <c r="G172" s="43" t="s">
        <v>147</v>
      </c>
      <c r="H172" s="60"/>
      <c r="I172" s="60" t="s">
        <v>135</v>
      </c>
      <c r="J172" s="43" t="s">
        <v>147</v>
      </c>
      <c r="K172" s="55"/>
      <c r="L172" s="20">
        <v>1</v>
      </c>
      <c r="M172" s="20">
        <v>1</v>
      </c>
      <c r="N172" s="20">
        <v>1</v>
      </c>
      <c r="O172" s="20">
        <v>1</v>
      </c>
      <c r="P172" s="20">
        <v>3</v>
      </c>
      <c r="Q172" s="20">
        <v>1</v>
      </c>
      <c r="R172" s="20">
        <v>1</v>
      </c>
      <c r="S172" s="21">
        <v>9</v>
      </c>
      <c r="T172" s="20">
        <v>1</v>
      </c>
      <c r="U172" s="20">
        <v>1</v>
      </c>
      <c r="V172" s="20">
        <v>1</v>
      </c>
      <c r="W172" s="20">
        <v>1</v>
      </c>
      <c r="X172" s="20">
        <v>4</v>
      </c>
      <c r="Y172" s="20">
        <f>SUM(S172*X172)</f>
        <v>36</v>
      </c>
      <c r="Z172" s="43" t="s">
        <v>147</v>
      </c>
      <c r="AA172" s="43"/>
      <c r="AB172" s="111"/>
      <c r="AC172" s="51" t="s">
        <v>192</v>
      </c>
    </row>
    <row r="173" spans="1:29">
      <c r="A173" s="232"/>
      <c r="B173" s="232"/>
      <c r="C173" s="217"/>
      <c r="D173" s="217"/>
      <c r="E173" s="189"/>
      <c r="F173" s="217"/>
      <c r="G173" s="189"/>
      <c r="H173" s="217"/>
      <c r="I173" s="217"/>
      <c r="J173" s="189"/>
      <c r="K173" s="218"/>
      <c r="L173" s="219"/>
      <c r="M173" s="219"/>
      <c r="N173" s="219"/>
      <c r="O173" s="219"/>
      <c r="P173" s="219"/>
      <c r="Q173" s="219"/>
      <c r="R173" s="219"/>
      <c r="S173" s="220"/>
      <c r="T173" s="219"/>
      <c r="U173" s="219"/>
      <c r="V173" s="219"/>
      <c r="W173" s="219"/>
      <c r="X173" s="219"/>
      <c r="Y173" s="219"/>
      <c r="Z173" s="189"/>
      <c r="AA173" s="189"/>
      <c r="AB173" s="221"/>
      <c r="AC173" s="222"/>
    </row>
    <row r="174" spans="1:29">
      <c r="A174" s="61" t="s">
        <v>198</v>
      </c>
    </row>
    <row r="175" spans="1:29">
      <c r="A175" s="116" t="s">
        <v>155</v>
      </c>
      <c r="B175" s="332" t="s">
        <v>199</v>
      </c>
      <c r="C175" s="333"/>
      <c r="D175" s="333"/>
      <c r="E175" s="333"/>
      <c r="F175" s="333"/>
      <c r="G175" s="333"/>
      <c r="H175" s="333"/>
      <c r="I175" s="333"/>
      <c r="J175" s="334"/>
      <c r="K175" s="65" t="s">
        <v>157</v>
      </c>
      <c r="L175" s="117"/>
      <c r="M175" s="87"/>
      <c r="N175" s="66"/>
      <c r="O175" s="66"/>
      <c r="P175" s="66"/>
      <c r="Q175" s="66"/>
      <c r="R175" s="66"/>
      <c r="S175" s="67"/>
      <c r="T175" s="63"/>
      <c r="U175" s="98"/>
      <c r="V175" s="98"/>
      <c r="W175" s="98"/>
      <c r="X175" s="98"/>
      <c r="Y175" s="98"/>
      <c r="AA175" s="98"/>
      <c r="AB175" s="98"/>
      <c r="AC175" s="98"/>
    </row>
    <row r="176" spans="1:29">
      <c r="A176" s="118" t="s">
        <v>158</v>
      </c>
      <c r="B176" s="119" t="s">
        <v>200</v>
      </c>
      <c r="C176" s="120"/>
      <c r="D176" s="120"/>
      <c r="E176" s="77" t="s">
        <v>201</v>
      </c>
      <c r="F176" s="120"/>
      <c r="G176" s="121"/>
      <c r="H176" s="120"/>
      <c r="I176" s="122"/>
      <c r="J176" s="123"/>
      <c r="K176" s="124" t="s">
        <v>161</v>
      </c>
      <c r="L176" s="125"/>
      <c r="M176" s="98"/>
      <c r="N176" s="125"/>
      <c r="O176" s="78"/>
      <c r="P176" s="78"/>
      <c r="Q176" s="78"/>
      <c r="R176" s="78"/>
      <c r="S176" s="126"/>
      <c r="T176" s="77" t="s">
        <v>162</v>
      </c>
      <c r="U176" s="127"/>
      <c r="V176" s="98"/>
      <c r="W176" s="78"/>
      <c r="X176" s="78"/>
      <c r="Y176" s="78"/>
      <c r="Z176" s="98"/>
      <c r="AA176" s="98"/>
      <c r="AB176" s="78" t="s">
        <v>202</v>
      </c>
      <c r="AC176" s="78" t="s">
        <v>203</v>
      </c>
    </row>
    <row r="177" spans="1:29">
      <c r="A177" s="128" t="s">
        <v>164</v>
      </c>
      <c r="B177" s="124" t="s">
        <v>204</v>
      </c>
      <c r="C177" s="78"/>
      <c r="D177" s="78"/>
      <c r="E177" s="129" t="s">
        <v>205</v>
      </c>
      <c r="F177" s="78"/>
      <c r="G177" s="125"/>
      <c r="H177" s="78"/>
      <c r="I177" s="98"/>
      <c r="J177" s="130"/>
      <c r="K177" s="124" t="s">
        <v>167</v>
      </c>
      <c r="L177" s="125"/>
      <c r="M177" s="98"/>
      <c r="N177" s="125"/>
      <c r="O177" s="78"/>
      <c r="P177" s="78"/>
      <c r="Q177" s="78"/>
      <c r="R177" s="78"/>
      <c r="S177" s="126"/>
      <c r="T177" s="78" t="s">
        <v>168</v>
      </c>
      <c r="U177" s="78"/>
      <c r="V177" s="78"/>
      <c r="W177" s="78"/>
      <c r="X177" s="78"/>
      <c r="Y177" s="78"/>
      <c r="Z177" s="78"/>
      <c r="AA177" s="78"/>
      <c r="AB177" s="78" t="s">
        <v>202</v>
      </c>
      <c r="AC177" s="78" t="s">
        <v>203</v>
      </c>
    </row>
    <row r="178" spans="1:29">
      <c r="A178" s="71"/>
      <c r="B178" s="86" t="s">
        <v>206</v>
      </c>
      <c r="C178" s="83"/>
      <c r="D178" s="87" t="s">
        <v>170</v>
      </c>
      <c r="E178" s="83"/>
      <c r="F178" s="83"/>
      <c r="G178" s="83"/>
      <c r="H178" s="83"/>
      <c r="I178" s="87"/>
      <c r="J178" s="89"/>
      <c r="K178" s="72" t="s">
        <v>171</v>
      </c>
      <c r="L178" s="131"/>
      <c r="M178" s="132"/>
      <c r="N178" s="131"/>
      <c r="O178" s="73"/>
      <c r="P178" s="73"/>
      <c r="Q178" s="73"/>
      <c r="R178" s="73"/>
      <c r="S178" s="133"/>
      <c r="T178" s="78" t="s">
        <v>172</v>
      </c>
      <c r="U178" s="78"/>
      <c r="V178" s="78"/>
      <c r="W178" s="78"/>
      <c r="X178" s="78"/>
      <c r="Y178" s="98"/>
      <c r="Z178" s="98"/>
      <c r="AA178" s="98"/>
      <c r="AB178" s="78" t="s">
        <v>202</v>
      </c>
      <c r="AC178" s="78" t="s">
        <v>203</v>
      </c>
    </row>
    <row r="179" spans="1:29">
      <c r="AC179" s="91" t="s">
        <v>181</v>
      </c>
    </row>
  </sheetData>
  <mergeCells count="81"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  <mergeCell ref="S4:S5"/>
    <mergeCell ref="T4:W4"/>
    <mergeCell ref="X4:X5"/>
    <mergeCell ref="Y4:Y5"/>
    <mergeCell ref="AC4:AC5"/>
    <mergeCell ref="B104:J104"/>
    <mergeCell ref="B140:J140"/>
    <mergeCell ref="B175:J175"/>
    <mergeCell ref="A110:AC110"/>
    <mergeCell ref="A111:A112"/>
    <mergeCell ref="B111:B112"/>
    <mergeCell ref="C111:F111"/>
    <mergeCell ref="A74:AC74"/>
    <mergeCell ref="A75:AC75"/>
    <mergeCell ref="A76:A77"/>
    <mergeCell ref="B76:B77"/>
    <mergeCell ref="C76:F76"/>
    <mergeCell ref="G76:G77"/>
    <mergeCell ref="H76:H77"/>
    <mergeCell ref="I76:I77"/>
    <mergeCell ref="J76:K76"/>
    <mergeCell ref="L76:R76"/>
    <mergeCell ref="S76:S77"/>
    <mergeCell ref="Y76:Y77"/>
    <mergeCell ref="AC76:AC77"/>
    <mergeCell ref="T76:W76"/>
    <mergeCell ref="X76:X77"/>
    <mergeCell ref="B33:J33"/>
    <mergeCell ref="A38:AC38"/>
    <mergeCell ref="A39:AC39"/>
    <mergeCell ref="A40:A41"/>
    <mergeCell ref="B40:B41"/>
    <mergeCell ref="C40:F40"/>
    <mergeCell ref="G40:G41"/>
    <mergeCell ref="Y40:Y41"/>
    <mergeCell ref="T40:W40"/>
    <mergeCell ref="X40:X41"/>
    <mergeCell ref="AD7:AD8"/>
    <mergeCell ref="AC40:AC41"/>
    <mergeCell ref="H40:H41"/>
    <mergeCell ref="I40:I41"/>
    <mergeCell ref="J40:K40"/>
    <mergeCell ref="L40:R40"/>
    <mergeCell ref="S40:S41"/>
    <mergeCell ref="S111:S112"/>
    <mergeCell ref="T111:W111"/>
    <mergeCell ref="X111:X112"/>
    <mergeCell ref="A109:AC109"/>
    <mergeCell ref="Y111:Y112"/>
    <mergeCell ref="AC111:AC112"/>
    <mergeCell ref="G111:G112"/>
    <mergeCell ref="H111:H112"/>
    <mergeCell ref="I111:I112"/>
    <mergeCell ref="J111:K111"/>
    <mergeCell ref="L111:R111"/>
    <mergeCell ref="B68:J68"/>
    <mergeCell ref="A145:AC145"/>
    <mergeCell ref="A146:AC146"/>
    <mergeCell ref="A147:A148"/>
    <mergeCell ref="B147:B148"/>
    <mergeCell ref="C147:F147"/>
    <mergeCell ref="G147:G148"/>
    <mergeCell ref="H147:H148"/>
    <mergeCell ref="I147:I148"/>
    <mergeCell ref="J147:K147"/>
    <mergeCell ref="L147:R147"/>
    <mergeCell ref="S147:S148"/>
    <mergeCell ref="T147:W147"/>
    <mergeCell ref="X147:X148"/>
    <mergeCell ref="Y147:Y148"/>
    <mergeCell ref="AC147:AC148"/>
  </mergeCells>
  <phoneticPr fontId="4" type="noConversion"/>
  <pageMargins left="0.54" right="0.15748031496062992" top="0.43" bottom="0.36" header="0.31496062992125984" footer="0.31496062992125984"/>
  <pageSetup scale="69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9"/>
  <sheetViews>
    <sheetView view="pageBreakPreview" topLeftCell="A172" zoomScale="60" zoomScaleNormal="55" workbookViewId="0">
      <selection activeCell="E73" sqref="E73"/>
    </sheetView>
  </sheetViews>
  <sheetFormatPr defaultColWidth="9.109375" defaultRowHeight="21"/>
  <cols>
    <col min="1" max="1" width="5.33203125" style="165" customWidth="1"/>
    <col min="2" max="2" width="27.77734375" style="165" customWidth="1"/>
    <col min="3" max="4" width="12.6640625" style="165" customWidth="1"/>
    <col min="5" max="5" width="17.109375" style="151" customWidth="1"/>
    <col min="6" max="6" width="6.44140625" style="151" customWidth="1"/>
    <col min="7" max="7" width="8.5546875" style="151" customWidth="1"/>
    <col min="8" max="8" width="28.44140625" style="151" customWidth="1"/>
    <col min="9" max="16384" width="9.109375" style="151"/>
  </cols>
  <sheetData>
    <row r="1" spans="1:8">
      <c r="A1" s="368" t="s">
        <v>218</v>
      </c>
      <c r="B1" s="368"/>
      <c r="C1" s="368"/>
      <c r="D1" s="368"/>
      <c r="E1" s="368"/>
      <c r="F1" s="368"/>
      <c r="G1" s="368"/>
      <c r="H1" s="368"/>
    </row>
    <row r="2" spans="1:8">
      <c r="A2" s="369" t="s">
        <v>219</v>
      </c>
      <c r="B2" s="369"/>
      <c r="C2" s="369"/>
      <c r="D2" s="369"/>
      <c r="E2" s="369"/>
      <c r="F2" s="369"/>
      <c r="G2" s="369"/>
      <c r="H2" s="369"/>
    </row>
    <row r="3" spans="1:8">
      <c r="A3" s="369" t="s">
        <v>220</v>
      </c>
      <c r="B3" s="369"/>
      <c r="C3" s="369"/>
      <c r="D3" s="369"/>
      <c r="E3" s="369"/>
      <c r="F3" s="369"/>
      <c r="G3" s="369"/>
      <c r="H3" s="369"/>
    </row>
    <row r="4" spans="1:8">
      <c r="A4" s="370" t="s">
        <v>3</v>
      </c>
      <c r="B4" s="370"/>
      <c r="C4" s="370"/>
      <c r="D4" s="370"/>
      <c r="E4" s="370"/>
      <c r="F4" s="370"/>
      <c r="G4" s="369"/>
      <c r="H4" s="370"/>
    </row>
    <row r="5" spans="1:8" s="153" customFormat="1" ht="23.25" customHeight="1">
      <c r="A5" s="371" t="s">
        <v>221</v>
      </c>
      <c r="B5" s="371" t="s">
        <v>222</v>
      </c>
      <c r="C5" s="373" t="s">
        <v>223</v>
      </c>
      <c r="D5" s="375" t="s">
        <v>224</v>
      </c>
      <c r="E5" s="371" t="s">
        <v>225</v>
      </c>
      <c r="F5" s="372" t="s">
        <v>226</v>
      </c>
      <c r="G5" s="152" t="s">
        <v>227</v>
      </c>
      <c r="H5" s="366" t="s">
        <v>129</v>
      </c>
    </row>
    <row r="6" spans="1:8" s="155" customFormat="1">
      <c r="A6" s="371"/>
      <c r="B6" s="371"/>
      <c r="C6" s="374"/>
      <c r="D6" s="376"/>
      <c r="E6" s="371"/>
      <c r="F6" s="372"/>
      <c r="G6" s="154" t="s">
        <v>228</v>
      </c>
      <c r="H6" s="367"/>
    </row>
    <row r="7" spans="1:8" s="155" customFormat="1">
      <c r="A7" s="156">
        <v>1</v>
      </c>
      <c r="B7" s="143" t="s">
        <v>7</v>
      </c>
      <c r="C7" s="184" t="s">
        <v>229</v>
      </c>
      <c r="D7" s="184" t="s">
        <v>230</v>
      </c>
      <c r="E7" s="143" t="s">
        <v>8</v>
      </c>
      <c r="F7" s="144">
        <v>56</v>
      </c>
      <c r="G7" s="265" t="s">
        <v>145</v>
      </c>
      <c r="H7" s="164" t="s">
        <v>149</v>
      </c>
    </row>
    <row r="8" spans="1:8" s="155" customFormat="1">
      <c r="A8" s="156">
        <v>2</v>
      </c>
      <c r="B8" s="143" t="s">
        <v>16</v>
      </c>
      <c r="C8" s="184" t="s">
        <v>229</v>
      </c>
      <c r="D8" s="184" t="s">
        <v>230</v>
      </c>
      <c r="E8" s="146" t="s">
        <v>13</v>
      </c>
      <c r="F8" s="144">
        <v>56</v>
      </c>
      <c r="G8" s="156" t="s">
        <v>145</v>
      </c>
      <c r="H8" s="164" t="s">
        <v>149</v>
      </c>
    </row>
    <row r="9" spans="1:8" s="155" customFormat="1">
      <c r="A9" s="264">
        <v>3</v>
      </c>
      <c r="B9" s="143" t="s">
        <v>19</v>
      </c>
      <c r="C9" s="184" t="s">
        <v>229</v>
      </c>
      <c r="D9" s="184" t="s">
        <v>230</v>
      </c>
      <c r="E9" s="146" t="s">
        <v>13</v>
      </c>
      <c r="F9" s="144">
        <v>56</v>
      </c>
      <c r="G9" s="156" t="s">
        <v>145</v>
      </c>
      <c r="H9" s="164" t="s">
        <v>149</v>
      </c>
    </row>
    <row r="10" spans="1:8" s="155" customFormat="1" ht="17.25" customHeight="1">
      <c r="A10" s="264">
        <v>4</v>
      </c>
      <c r="B10" s="147" t="s">
        <v>251</v>
      </c>
      <c r="C10" s="236" t="s">
        <v>229</v>
      </c>
      <c r="D10" s="236" t="s">
        <v>230</v>
      </c>
      <c r="E10" s="146" t="s">
        <v>13</v>
      </c>
      <c r="F10" s="264">
        <v>56</v>
      </c>
      <c r="G10" s="156" t="s">
        <v>145</v>
      </c>
      <c r="H10" s="267" t="s">
        <v>174</v>
      </c>
    </row>
    <row r="11" spans="1:8" s="155" customFormat="1" ht="21" customHeight="1">
      <c r="A11" s="264">
        <v>5</v>
      </c>
      <c r="B11" s="143" t="s">
        <v>70</v>
      </c>
      <c r="C11" s="184" t="s">
        <v>229</v>
      </c>
      <c r="D11" s="184" t="s">
        <v>230</v>
      </c>
      <c r="E11" s="146" t="s">
        <v>13</v>
      </c>
      <c r="F11" s="264">
        <v>56</v>
      </c>
      <c r="G11" s="265" t="s">
        <v>145</v>
      </c>
      <c r="H11" s="164" t="s">
        <v>174</v>
      </c>
    </row>
    <row r="12" spans="1:8" s="155" customFormat="1" ht="22.5" customHeight="1">
      <c r="A12" s="264">
        <v>6</v>
      </c>
      <c r="B12" s="143" t="s">
        <v>16</v>
      </c>
      <c r="C12" s="184" t="s">
        <v>229</v>
      </c>
      <c r="D12" s="184" t="s">
        <v>230</v>
      </c>
      <c r="E12" s="146" t="s">
        <v>11</v>
      </c>
      <c r="F12" s="144">
        <v>40</v>
      </c>
      <c r="G12" s="156" t="s">
        <v>145</v>
      </c>
      <c r="H12" s="164" t="s">
        <v>148</v>
      </c>
    </row>
    <row r="13" spans="1:8" s="155" customFormat="1" ht="21" customHeight="1">
      <c r="A13" s="264">
        <v>7</v>
      </c>
      <c r="B13" s="143" t="s">
        <v>23</v>
      </c>
      <c r="C13" s="184" t="s">
        <v>229</v>
      </c>
      <c r="D13" s="184" t="s">
        <v>230</v>
      </c>
      <c r="E13" s="146" t="s">
        <v>29</v>
      </c>
      <c r="F13" s="144">
        <v>40</v>
      </c>
      <c r="G13" s="156" t="s">
        <v>145</v>
      </c>
      <c r="H13" s="164" t="s">
        <v>151</v>
      </c>
    </row>
    <row r="14" spans="1:8" s="155" customFormat="1">
      <c r="A14" s="264">
        <v>8</v>
      </c>
      <c r="B14" s="143" t="s">
        <v>42</v>
      </c>
      <c r="C14" s="184" t="s">
        <v>229</v>
      </c>
      <c r="D14" s="184" t="s">
        <v>230</v>
      </c>
      <c r="E14" s="146" t="s">
        <v>152</v>
      </c>
      <c r="F14" s="144">
        <v>40</v>
      </c>
      <c r="G14" s="156" t="s">
        <v>145</v>
      </c>
      <c r="H14" s="267" t="s">
        <v>151</v>
      </c>
    </row>
    <row r="15" spans="1:8" s="155" customFormat="1">
      <c r="A15" s="264">
        <v>9</v>
      </c>
      <c r="B15" s="143" t="s">
        <v>42</v>
      </c>
      <c r="C15" s="184" t="s">
        <v>229</v>
      </c>
      <c r="D15" s="184" t="s">
        <v>230</v>
      </c>
      <c r="E15" s="146" t="s">
        <v>153</v>
      </c>
      <c r="F15" s="144">
        <v>40</v>
      </c>
      <c r="G15" s="156" t="s">
        <v>145</v>
      </c>
      <c r="H15" s="164" t="s">
        <v>151</v>
      </c>
    </row>
    <row r="16" spans="1:8" s="155" customFormat="1" ht="18.75" customHeight="1">
      <c r="A16" s="264">
        <v>10</v>
      </c>
      <c r="B16" s="143" t="s">
        <v>251</v>
      </c>
      <c r="C16" s="184" t="s">
        <v>229</v>
      </c>
      <c r="D16" s="184" t="s">
        <v>230</v>
      </c>
      <c r="E16" s="146" t="s">
        <v>57</v>
      </c>
      <c r="F16" s="280">
        <v>32</v>
      </c>
      <c r="G16" s="264" t="s">
        <v>144</v>
      </c>
      <c r="H16" s="164" t="s">
        <v>150</v>
      </c>
    </row>
    <row r="17" spans="1:8" s="155" customFormat="1">
      <c r="A17" s="264">
        <v>11</v>
      </c>
      <c r="B17" s="143" t="s">
        <v>251</v>
      </c>
      <c r="C17" s="184" t="s">
        <v>229</v>
      </c>
      <c r="D17" s="184" t="s">
        <v>230</v>
      </c>
      <c r="E17" s="146" t="s">
        <v>59</v>
      </c>
      <c r="F17" s="277">
        <v>32</v>
      </c>
      <c r="G17" s="159" t="s">
        <v>144</v>
      </c>
      <c r="H17" s="164" t="s">
        <v>150</v>
      </c>
    </row>
    <row r="18" spans="1:8" s="155" customFormat="1">
      <c r="A18" s="264">
        <v>12</v>
      </c>
      <c r="B18" s="143" t="s">
        <v>63</v>
      </c>
      <c r="C18" s="184" t="s">
        <v>229</v>
      </c>
      <c r="D18" s="184" t="s">
        <v>230</v>
      </c>
      <c r="E18" s="146" t="s">
        <v>57</v>
      </c>
      <c r="F18" s="277">
        <v>32</v>
      </c>
      <c r="G18" s="159" t="s">
        <v>144</v>
      </c>
      <c r="H18" s="164" t="s">
        <v>150</v>
      </c>
    </row>
    <row r="19" spans="1:8" s="155" customFormat="1">
      <c r="A19" s="264">
        <v>13</v>
      </c>
      <c r="B19" s="143" t="s">
        <v>63</v>
      </c>
      <c r="C19" s="184" t="s">
        <v>229</v>
      </c>
      <c r="D19" s="184" t="s">
        <v>230</v>
      </c>
      <c r="E19" s="146" t="s">
        <v>64</v>
      </c>
      <c r="F19" s="277">
        <v>32</v>
      </c>
      <c r="G19" s="159" t="s">
        <v>144</v>
      </c>
      <c r="H19" s="164" t="s">
        <v>150</v>
      </c>
    </row>
    <row r="20" spans="1:8" s="155" customFormat="1">
      <c r="A20" s="264">
        <v>14</v>
      </c>
      <c r="B20" s="143" t="s">
        <v>7</v>
      </c>
      <c r="C20" s="184" t="s">
        <v>229</v>
      </c>
      <c r="D20" s="184" t="s">
        <v>230</v>
      </c>
      <c r="E20" s="143" t="s">
        <v>8</v>
      </c>
      <c r="F20" s="144">
        <v>30</v>
      </c>
      <c r="G20" s="156" t="s">
        <v>145</v>
      </c>
      <c r="H20" s="164" t="s">
        <v>148</v>
      </c>
    </row>
    <row r="21" spans="1:8" s="155" customFormat="1" ht="18" customHeight="1">
      <c r="A21" s="264">
        <v>15</v>
      </c>
      <c r="B21" s="143" t="s">
        <v>47</v>
      </c>
      <c r="C21" s="184" t="s">
        <v>229</v>
      </c>
      <c r="D21" s="184" t="s">
        <v>230</v>
      </c>
      <c r="E21" s="143" t="s">
        <v>50</v>
      </c>
      <c r="F21" s="264">
        <v>30</v>
      </c>
      <c r="G21" s="264" t="s">
        <v>144</v>
      </c>
      <c r="H21" s="267" t="s">
        <v>150</v>
      </c>
    </row>
    <row r="22" spans="1:8" ht="22.5" customHeight="1">
      <c r="A22" s="264">
        <v>16</v>
      </c>
      <c r="B22" s="143" t="s">
        <v>70</v>
      </c>
      <c r="C22" s="184" t="s">
        <v>229</v>
      </c>
      <c r="D22" s="184" t="s">
        <v>230</v>
      </c>
      <c r="E22" s="146" t="s">
        <v>71</v>
      </c>
      <c r="F22" s="264">
        <v>28</v>
      </c>
      <c r="G22" s="159" t="s">
        <v>144</v>
      </c>
      <c r="H22" s="164" t="s">
        <v>150</v>
      </c>
    </row>
    <row r="23" spans="1:8">
      <c r="A23" s="264">
        <v>17</v>
      </c>
      <c r="B23" s="143" t="s">
        <v>23</v>
      </c>
      <c r="C23" s="184" t="s">
        <v>229</v>
      </c>
      <c r="D23" s="184" t="s">
        <v>230</v>
      </c>
      <c r="E23" s="146" t="s">
        <v>25</v>
      </c>
      <c r="F23" s="144">
        <v>24</v>
      </c>
      <c r="G23" s="159" t="s">
        <v>144</v>
      </c>
      <c r="H23" s="164" t="s">
        <v>150</v>
      </c>
    </row>
    <row r="24" spans="1:8">
      <c r="A24" s="264">
        <v>18</v>
      </c>
      <c r="B24" s="143" t="s">
        <v>23</v>
      </c>
      <c r="C24" s="184" t="s">
        <v>229</v>
      </c>
      <c r="D24" s="184" t="s">
        <v>230</v>
      </c>
      <c r="E24" s="146" t="s">
        <v>27</v>
      </c>
      <c r="F24" s="144">
        <v>24</v>
      </c>
      <c r="G24" s="159" t="s">
        <v>144</v>
      </c>
      <c r="H24" s="164" t="s">
        <v>150</v>
      </c>
    </row>
    <row r="25" spans="1:8">
      <c r="A25" s="264">
        <v>19</v>
      </c>
      <c r="B25" s="143" t="s">
        <v>31</v>
      </c>
      <c r="C25" s="184" t="s">
        <v>229</v>
      </c>
      <c r="D25" s="184" t="s">
        <v>230</v>
      </c>
      <c r="E25" s="146" t="s">
        <v>25</v>
      </c>
      <c r="F25" s="144">
        <v>24</v>
      </c>
      <c r="G25" s="264" t="s">
        <v>144</v>
      </c>
      <c r="H25" s="164" t="s">
        <v>150</v>
      </c>
    </row>
    <row r="26" spans="1:8">
      <c r="A26" s="264">
        <v>20</v>
      </c>
      <c r="B26" s="143" t="s">
        <v>31</v>
      </c>
      <c r="C26" s="184" t="s">
        <v>229</v>
      </c>
      <c r="D26" s="184" t="s">
        <v>230</v>
      </c>
      <c r="E26" s="146" t="s">
        <v>32</v>
      </c>
      <c r="F26" s="144">
        <v>24</v>
      </c>
      <c r="G26" s="264" t="s">
        <v>144</v>
      </c>
      <c r="H26" s="164" t="s">
        <v>150</v>
      </c>
    </row>
    <row r="27" spans="1:8">
      <c r="A27" s="264">
        <v>21</v>
      </c>
      <c r="B27" s="143" t="s">
        <v>251</v>
      </c>
      <c r="C27" s="184" t="s">
        <v>229</v>
      </c>
      <c r="D27" s="184" t="s">
        <v>230</v>
      </c>
      <c r="E27" s="146" t="s">
        <v>61</v>
      </c>
      <c r="F27" s="277">
        <v>24</v>
      </c>
      <c r="G27" s="156" t="s">
        <v>144</v>
      </c>
      <c r="H27" s="164" t="s">
        <v>150</v>
      </c>
    </row>
    <row r="28" spans="1:8">
      <c r="A28" s="264">
        <v>22</v>
      </c>
      <c r="B28" s="143" t="s">
        <v>66</v>
      </c>
      <c r="C28" s="184" t="s">
        <v>229</v>
      </c>
      <c r="D28" s="184" t="s">
        <v>230</v>
      </c>
      <c r="E28" s="146" t="s">
        <v>67</v>
      </c>
      <c r="F28" s="277">
        <v>24</v>
      </c>
      <c r="G28" s="264" t="s">
        <v>144</v>
      </c>
      <c r="H28" s="267" t="s">
        <v>175</v>
      </c>
    </row>
    <row r="29" spans="1:8">
      <c r="A29" s="264">
        <v>23</v>
      </c>
      <c r="B29" s="143" t="s">
        <v>70</v>
      </c>
      <c r="C29" s="184" t="s">
        <v>229</v>
      </c>
      <c r="D29" s="184" t="s">
        <v>230</v>
      </c>
      <c r="E29" s="146" t="s">
        <v>73</v>
      </c>
      <c r="F29" s="178">
        <v>24</v>
      </c>
      <c r="G29" s="159" t="s">
        <v>144</v>
      </c>
      <c r="H29" s="164" t="s">
        <v>150</v>
      </c>
    </row>
    <row r="30" spans="1:8">
      <c r="A30" s="264">
        <v>24</v>
      </c>
      <c r="B30" s="143" t="s">
        <v>74</v>
      </c>
      <c r="C30" s="184" t="s">
        <v>229</v>
      </c>
      <c r="D30" s="184" t="s">
        <v>230</v>
      </c>
      <c r="E30" s="146" t="s">
        <v>73</v>
      </c>
      <c r="F30" s="277">
        <v>24</v>
      </c>
      <c r="G30" s="159" t="s">
        <v>144</v>
      </c>
      <c r="H30" s="164" t="s">
        <v>150</v>
      </c>
    </row>
    <row r="31" spans="1:8">
      <c r="A31" s="264">
        <v>25</v>
      </c>
      <c r="B31" s="143" t="s">
        <v>76</v>
      </c>
      <c r="C31" s="184" t="s">
        <v>229</v>
      </c>
      <c r="D31" s="184" t="s">
        <v>230</v>
      </c>
      <c r="E31" s="235" t="s">
        <v>73</v>
      </c>
      <c r="F31" s="277">
        <v>24</v>
      </c>
      <c r="G31" s="159" t="s">
        <v>144</v>
      </c>
      <c r="H31" s="164" t="s">
        <v>150</v>
      </c>
    </row>
    <row r="32" spans="1:8">
      <c r="A32" s="264">
        <v>26</v>
      </c>
      <c r="B32" s="143" t="s">
        <v>7</v>
      </c>
      <c r="C32" s="184" t="s">
        <v>229</v>
      </c>
      <c r="D32" s="184" t="s">
        <v>230</v>
      </c>
      <c r="E32" s="143" t="s">
        <v>8</v>
      </c>
      <c r="F32" s="257">
        <v>18</v>
      </c>
      <c r="G32" s="264" t="s">
        <v>144</v>
      </c>
      <c r="H32" s="164" t="s">
        <v>148</v>
      </c>
    </row>
    <row r="33" spans="1:12">
      <c r="A33" s="264">
        <v>27</v>
      </c>
      <c r="B33" s="143" t="s">
        <v>16</v>
      </c>
      <c r="C33" s="184" t="s">
        <v>229</v>
      </c>
      <c r="D33" s="184" t="s">
        <v>230</v>
      </c>
      <c r="E33" s="146" t="s">
        <v>8</v>
      </c>
      <c r="F33" s="257">
        <v>18</v>
      </c>
      <c r="G33" s="159" t="s">
        <v>144</v>
      </c>
      <c r="H33" s="164" t="s">
        <v>148</v>
      </c>
    </row>
    <row r="34" spans="1:12">
      <c r="A34" s="264">
        <v>28</v>
      </c>
      <c r="B34" s="143" t="s">
        <v>23</v>
      </c>
      <c r="C34" s="184" t="s">
        <v>229</v>
      </c>
      <c r="D34" s="184" t="s">
        <v>230</v>
      </c>
      <c r="E34" s="146" t="s">
        <v>8</v>
      </c>
      <c r="F34" s="257">
        <v>18</v>
      </c>
      <c r="G34" s="264" t="s">
        <v>144</v>
      </c>
      <c r="H34" s="164" t="s">
        <v>148</v>
      </c>
      <c r="L34" s="180"/>
    </row>
    <row r="35" spans="1:12">
      <c r="A35" s="264">
        <v>29</v>
      </c>
      <c r="B35" s="143" t="s">
        <v>31</v>
      </c>
      <c r="C35" s="184" t="s">
        <v>229</v>
      </c>
      <c r="D35" s="184" t="s">
        <v>230</v>
      </c>
      <c r="E35" s="146" t="s">
        <v>8</v>
      </c>
      <c r="F35" s="257">
        <v>18</v>
      </c>
      <c r="G35" s="159" t="s">
        <v>144</v>
      </c>
      <c r="H35" s="164" t="s">
        <v>148</v>
      </c>
      <c r="L35" s="180"/>
    </row>
    <row r="36" spans="1:12">
      <c r="A36" s="264">
        <v>30</v>
      </c>
      <c r="B36" s="143" t="s">
        <v>47</v>
      </c>
      <c r="C36" s="184" t="s">
        <v>229</v>
      </c>
      <c r="D36" s="184" t="s">
        <v>230</v>
      </c>
      <c r="E36" s="143" t="s">
        <v>48</v>
      </c>
      <c r="F36" s="178">
        <v>18</v>
      </c>
      <c r="G36" s="159" t="s">
        <v>144</v>
      </c>
      <c r="H36" s="164" t="s">
        <v>173</v>
      </c>
    </row>
    <row r="37" spans="1:12">
      <c r="A37" s="264">
        <v>31</v>
      </c>
      <c r="B37" s="143" t="s">
        <v>47</v>
      </c>
      <c r="C37" s="184" t="s">
        <v>229</v>
      </c>
      <c r="D37" s="184" t="s">
        <v>230</v>
      </c>
      <c r="E37" s="143" t="s">
        <v>52</v>
      </c>
      <c r="F37" s="264">
        <v>18</v>
      </c>
      <c r="G37" s="264" t="s">
        <v>144</v>
      </c>
      <c r="H37" s="164" t="s">
        <v>150</v>
      </c>
    </row>
    <row r="38" spans="1:12">
      <c r="A38" s="264">
        <v>32</v>
      </c>
      <c r="B38" s="143" t="s">
        <v>251</v>
      </c>
      <c r="C38" s="184" t="s">
        <v>229</v>
      </c>
      <c r="D38" s="184" t="s">
        <v>230</v>
      </c>
      <c r="E38" s="143" t="s">
        <v>48</v>
      </c>
      <c r="F38" s="264">
        <v>18</v>
      </c>
      <c r="G38" s="159" t="s">
        <v>144</v>
      </c>
      <c r="H38" s="164" t="s">
        <v>173</v>
      </c>
    </row>
    <row r="39" spans="1:12">
      <c r="A39" s="264">
        <v>33</v>
      </c>
      <c r="B39" s="143" t="s">
        <v>63</v>
      </c>
      <c r="C39" s="184" t="s">
        <v>229</v>
      </c>
      <c r="D39" s="184" t="s">
        <v>230</v>
      </c>
      <c r="E39" s="143" t="s">
        <v>48</v>
      </c>
      <c r="F39" s="178">
        <v>18</v>
      </c>
      <c r="G39" s="159" t="s">
        <v>144</v>
      </c>
      <c r="H39" s="164" t="s">
        <v>173</v>
      </c>
    </row>
    <row r="40" spans="1:12">
      <c r="A40" s="264">
        <v>34</v>
      </c>
      <c r="B40" s="143" t="s">
        <v>70</v>
      </c>
      <c r="C40" s="184" t="s">
        <v>229</v>
      </c>
      <c r="D40" s="184" t="s">
        <v>230</v>
      </c>
      <c r="E40" s="143" t="s">
        <v>48</v>
      </c>
      <c r="F40" s="178">
        <v>18</v>
      </c>
      <c r="G40" s="159" t="s">
        <v>144</v>
      </c>
      <c r="H40" s="164" t="s">
        <v>173</v>
      </c>
    </row>
    <row r="41" spans="1:12">
      <c r="A41" s="264">
        <v>35</v>
      </c>
      <c r="B41" s="143" t="s">
        <v>74</v>
      </c>
      <c r="C41" s="184" t="s">
        <v>229</v>
      </c>
      <c r="D41" s="184" t="s">
        <v>230</v>
      </c>
      <c r="E41" s="143" t="s">
        <v>48</v>
      </c>
      <c r="F41" s="178">
        <v>18</v>
      </c>
      <c r="G41" s="159" t="s">
        <v>144</v>
      </c>
      <c r="H41" s="164" t="s">
        <v>173</v>
      </c>
    </row>
    <row r="42" spans="1:12">
      <c r="A42" s="264">
        <v>36</v>
      </c>
      <c r="B42" s="143" t="s">
        <v>76</v>
      </c>
      <c r="C42" s="184" t="s">
        <v>229</v>
      </c>
      <c r="D42" s="184" t="s">
        <v>230</v>
      </c>
      <c r="E42" s="146" t="s">
        <v>77</v>
      </c>
      <c r="F42" s="277">
        <v>15</v>
      </c>
      <c r="G42" s="159" t="s">
        <v>144</v>
      </c>
      <c r="H42" s="164" t="s">
        <v>176</v>
      </c>
    </row>
    <row r="43" spans="1:12">
      <c r="B43" s="148"/>
      <c r="C43" s="148"/>
      <c r="D43" s="148"/>
      <c r="E43" s="149"/>
      <c r="F43" s="169"/>
      <c r="G43" s="170"/>
    </row>
    <row r="44" spans="1:12">
      <c r="A44" s="377" t="s">
        <v>231</v>
      </c>
      <c r="B44" s="377"/>
      <c r="C44" s="377"/>
      <c r="D44" s="377"/>
      <c r="E44" s="377"/>
      <c r="F44" s="377"/>
      <c r="G44" s="377"/>
      <c r="H44" s="377"/>
    </row>
    <row r="45" spans="1:12">
      <c r="A45" s="377" t="s">
        <v>248</v>
      </c>
      <c r="B45" s="377"/>
      <c r="C45" s="377"/>
      <c r="D45" s="377"/>
      <c r="E45" s="377"/>
      <c r="F45" s="377"/>
      <c r="G45" s="377"/>
      <c r="H45" s="377"/>
    </row>
    <row r="46" spans="1:12">
      <c r="A46" s="377" t="s">
        <v>249</v>
      </c>
      <c r="B46" s="377"/>
      <c r="C46" s="377"/>
      <c r="D46" s="377"/>
      <c r="E46" s="377"/>
      <c r="F46" s="377"/>
      <c r="G46" s="377"/>
      <c r="H46" s="377"/>
    </row>
    <row r="47" spans="1:12">
      <c r="A47" s="377" t="s">
        <v>250</v>
      </c>
      <c r="B47" s="377"/>
      <c r="C47" s="377"/>
      <c r="D47" s="377"/>
      <c r="E47" s="377"/>
      <c r="F47" s="377"/>
      <c r="G47" s="377"/>
      <c r="H47" s="377"/>
    </row>
    <row r="48" spans="1:12">
      <c r="A48" s="377"/>
      <c r="B48" s="377"/>
      <c r="C48" s="377"/>
      <c r="D48" s="377"/>
      <c r="E48" s="377"/>
      <c r="F48" s="377"/>
      <c r="G48" s="377"/>
      <c r="H48" s="377"/>
    </row>
    <row r="49" spans="1:8">
      <c r="A49" s="183"/>
      <c r="B49" s="183"/>
      <c r="C49" s="183"/>
      <c r="D49" s="183"/>
      <c r="E49" s="183"/>
      <c r="F49" s="183"/>
      <c r="G49" s="183"/>
      <c r="H49" s="183"/>
    </row>
    <row r="50" spans="1:8">
      <c r="A50" s="183"/>
      <c r="B50" s="183"/>
      <c r="C50" s="183"/>
      <c r="D50" s="183"/>
      <c r="E50" s="183"/>
      <c r="F50" s="183"/>
      <c r="G50" s="183"/>
      <c r="H50" s="183"/>
    </row>
    <row r="51" spans="1:8">
      <c r="A51" s="183"/>
      <c r="B51" s="183"/>
      <c r="C51" s="183"/>
      <c r="D51" s="183"/>
      <c r="E51" s="183"/>
      <c r="F51" s="183"/>
      <c r="G51" s="183"/>
      <c r="H51" s="183"/>
    </row>
    <row r="52" spans="1:8">
      <c r="A52" s="368" t="s">
        <v>218</v>
      </c>
      <c r="B52" s="368"/>
      <c r="C52" s="368"/>
      <c r="D52" s="368"/>
      <c r="E52" s="368"/>
      <c r="F52" s="368"/>
      <c r="G52" s="368"/>
      <c r="H52" s="368"/>
    </row>
    <row r="53" spans="1:8">
      <c r="A53" s="369" t="s">
        <v>219</v>
      </c>
      <c r="B53" s="369"/>
      <c r="C53" s="369"/>
      <c r="D53" s="369"/>
      <c r="E53" s="369"/>
      <c r="F53" s="369"/>
      <c r="G53" s="369"/>
      <c r="H53" s="369"/>
    </row>
    <row r="54" spans="1:8">
      <c r="A54" s="369" t="s">
        <v>220</v>
      </c>
      <c r="B54" s="369"/>
      <c r="C54" s="369"/>
      <c r="D54" s="369"/>
      <c r="E54" s="369"/>
      <c r="F54" s="369"/>
      <c r="G54" s="369"/>
      <c r="H54" s="369"/>
    </row>
    <row r="55" spans="1:8">
      <c r="A55" s="370" t="s">
        <v>81</v>
      </c>
      <c r="B55" s="370"/>
      <c r="C55" s="370"/>
      <c r="D55" s="370"/>
      <c r="E55" s="370"/>
      <c r="F55" s="370"/>
      <c r="G55" s="369"/>
      <c r="H55" s="370"/>
    </row>
    <row r="56" spans="1:8">
      <c r="A56" s="371" t="s">
        <v>221</v>
      </c>
      <c r="B56" s="371" t="s">
        <v>222</v>
      </c>
      <c r="C56" s="373" t="s">
        <v>223</v>
      </c>
      <c r="D56" s="375" t="s">
        <v>224</v>
      </c>
      <c r="E56" s="371" t="s">
        <v>225</v>
      </c>
      <c r="F56" s="372" t="s">
        <v>226</v>
      </c>
      <c r="G56" s="152" t="s">
        <v>227</v>
      </c>
      <c r="H56" s="366" t="s">
        <v>129</v>
      </c>
    </row>
    <row r="57" spans="1:8">
      <c r="A57" s="371"/>
      <c r="B57" s="371"/>
      <c r="C57" s="374"/>
      <c r="D57" s="376"/>
      <c r="E57" s="371"/>
      <c r="F57" s="372"/>
      <c r="G57" s="154" t="s">
        <v>228</v>
      </c>
      <c r="H57" s="367"/>
    </row>
    <row r="58" spans="1:8">
      <c r="A58" s="156">
        <v>1</v>
      </c>
      <c r="B58" s="143" t="s">
        <v>82</v>
      </c>
      <c r="C58" s="184" t="s">
        <v>229</v>
      </c>
      <c r="D58" s="184" t="s">
        <v>230</v>
      </c>
      <c r="E58" s="146" t="s">
        <v>83</v>
      </c>
      <c r="F58" s="178">
        <v>56</v>
      </c>
      <c r="G58" s="156" t="s">
        <v>145</v>
      </c>
      <c r="H58" s="164"/>
    </row>
    <row r="59" spans="1:8">
      <c r="A59" s="156">
        <v>2</v>
      </c>
      <c r="B59" s="143" t="s">
        <v>85</v>
      </c>
      <c r="C59" s="184" t="s">
        <v>229</v>
      </c>
      <c r="D59" s="184" t="s">
        <v>230</v>
      </c>
      <c r="E59" s="146" t="s">
        <v>86</v>
      </c>
      <c r="F59" s="178">
        <v>40</v>
      </c>
      <c r="G59" s="156" t="s">
        <v>145</v>
      </c>
      <c r="H59" s="164" t="s">
        <v>150</v>
      </c>
    </row>
    <row r="60" spans="1:8">
      <c r="A60" s="156">
        <v>3</v>
      </c>
      <c r="B60" s="143" t="s">
        <v>85</v>
      </c>
      <c r="C60" s="184" t="s">
        <v>229</v>
      </c>
      <c r="D60" s="184" t="s">
        <v>230</v>
      </c>
      <c r="E60" s="146" t="s">
        <v>88</v>
      </c>
      <c r="F60" s="178">
        <v>40</v>
      </c>
      <c r="G60" s="156" t="s">
        <v>145</v>
      </c>
      <c r="H60" s="164" t="s">
        <v>150</v>
      </c>
    </row>
    <row r="61" spans="1:8">
      <c r="A61" s="156">
        <v>4</v>
      </c>
      <c r="B61" s="143" t="s">
        <v>85</v>
      </c>
      <c r="C61" s="184" t="s">
        <v>229</v>
      </c>
      <c r="D61" s="184" t="s">
        <v>230</v>
      </c>
      <c r="E61" s="146" t="s">
        <v>90</v>
      </c>
      <c r="F61" s="178">
        <v>40</v>
      </c>
      <c r="G61" s="156" t="s">
        <v>145</v>
      </c>
      <c r="H61" s="164" t="s">
        <v>150</v>
      </c>
    </row>
    <row r="62" spans="1:8">
      <c r="A62" s="156">
        <v>5</v>
      </c>
      <c r="B62" s="143" t="s">
        <v>85</v>
      </c>
      <c r="C62" s="184" t="s">
        <v>229</v>
      </c>
      <c r="D62" s="184" t="s">
        <v>230</v>
      </c>
      <c r="E62" s="146" t="s">
        <v>92</v>
      </c>
      <c r="F62" s="178">
        <v>40</v>
      </c>
      <c r="G62" s="156" t="s">
        <v>145</v>
      </c>
      <c r="H62" s="164" t="s">
        <v>150</v>
      </c>
    </row>
    <row r="63" spans="1:8">
      <c r="A63" s="264"/>
      <c r="B63" s="264"/>
      <c r="C63" s="264"/>
      <c r="D63" s="264"/>
      <c r="E63" s="279"/>
      <c r="F63" s="279"/>
      <c r="G63" s="279"/>
      <c r="H63" s="279"/>
    </row>
    <row r="64" spans="1:8">
      <c r="A64" s="264"/>
      <c r="B64" s="143"/>
      <c r="C64" s="143"/>
      <c r="D64" s="143"/>
      <c r="E64" s="146"/>
      <c r="F64" s="277"/>
      <c r="G64" s="280"/>
      <c r="H64" s="279"/>
    </row>
    <row r="65" spans="1:8">
      <c r="A65" s="264"/>
      <c r="B65" s="143"/>
      <c r="C65" s="143"/>
      <c r="D65" s="143"/>
      <c r="E65" s="146"/>
      <c r="F65" s="278"/>
      <c r="G65" s="280"/>
      <c r="H65" s="279"/>
    </row>
    <row r="66" spans="1:8">
      <c r="B66" s="148"/>
      <c r="C66" s="148"/>
      <c r="D66" s="148"/>
      <c r="E66" s="149"/>
      <c r="F66" s="169"/>
      <c r="G66" s="170"/>
    </row>
    <row r="67" spans="1:8">
      <c r="A67" s="377" t="s">
        <v>231</v>
      </c>
      <c r="B67" s="377"/>
      <c r="C67" s="377"/>
      <c r="D67" s="377"/>
      <c r="E67" s="377"/>
      <c r="F67" s="377"/>
      <c r="G67" s="377"/>
      <c r="H67" s="377"/>
    </row>
    <row r="68" spans="1:8">
      <c r="A68" s="377" t="s">
        <v>248</v>
      </c>
      <c r="B68" s="377"/>
      <c r="C68" s="377"/>
      <c r="D68" s="377"/>
      <c r="E68" s="377"/>
      <c r="F68" s="377"/>
      <c r="G68" s="377"/>
      <c r="H68" s="377"/>
    </row>
    <row r="69" spans="1:8">
      <c r="A69" s="377" t="s">
        <v>249</v>
      </c>
      <c r="B69" s="377"/>
      <c r="C69" s="377"/>
      <c r="D69" s="377"/>
      <c r="E69" s="377"/>
      <c r="F69" s="377"/>
      <c r="G69" s="377"/>
      <c r="H69" s="377"/>
    </row>
    <row r="70" spans="1:8">
      <c r="A70" s="377" t="s">
        <v>250</v>
      </c>
      <c r="B70" s="377"/>
      <c r="C70" s="377"/>
      <c r="D70" s="377"/>
      <c r="E70" s="377"/>
      <c r="F70" s="377"/>
      <c r="G70" s="377"/>
      <c r="H70" s="377"/>
    </row>
    <row r="71" spans="1:8">
      <c r="B71" s="148"/>
      <c r="C71" s="148"/>
      <c r="D71" s="148"/>
      <c r="E71" s="149"/>
      <c r="F71" s="169"/>
      <c r="G71" s="170"/>
    </row>
    <row r="72" spans="1:8">
      <c r="B72" s="148"/>
      <c r="C72" s="148"/>
      <c r="D72" s="148"/>
      <c r="E72" s="149"/>
      <c r="F72" s="169"/>
      <c r="G72" s="170"/>
    </row>
    <row r="73" spans="1:8">
      <c r="B73" s="148"/>
      <c r="C73" s="148"/>
      <c r="D73" s="148"/>
      <c r="E73" s="149"/>
      <c r="F73" s="169"/>
      <c r="G73" s="170"/>
    </row>
    <row r="74" spans="1:8">
      <c r="B74" s="148"/>
      <c r="C74" s="148"/>
      <c r="D74" s="148"/>
      <c r="E74" s="149"/>
      <c r="F74" s="169"/>
      <c r="G74" s="170"/>
    </row>
    <row r="75" spans="1:8">
      <c r="B75" s="148"/>
      <c r="C75" s="148"/>
      <c r="D75" s="148"/>
      <c r="E75" s="149"/>
      <c r="F75" s="169"/>
      <c r="G75" s="170"/>
    </row>
    <row r="76" spans="1:8">
      <c r="B76" s="148"/>
      <c r="C76" s="148"/>
      <c r="D76" s="148"/>
      <c r="E76" s="149"/>
      <c r="F76" s="169"/>
      <c r="G76" s="170"/>
    </row>
    <row r="77" spans="1:8">
      <c r="B77" s="148"/>
      <c r="C77" s="148"/>
      <c r="D77" s="148"/>
      <c r="E77" s="149"/>
      <c r="F77" s="169"/>
      <c r="G77" s="170"/>
    </row>
    <row r="78" spans="1:8">
      <c r="B78" s="148"/>
      <c r="C78" s="148"/>
      <c r="D78" s="148"/>
      <c r="E78" s="149"/>
      <c r="F78" s="169"/>
      <c r="G78" s="170"/>
    </row>
    <row r="79" spans="1:8">
      <c r="B79" s="148"/>
      <c r="C79" s="148"/>
      <c r="D79" s="148"/>
      <c r="E79" s="149"/>
      <c r="F79" s="169"/>
      <c r="G79" s="170"/>
    </row>
    <row r="80" spans="1:8">
      <c r="B80" s="148"/>
      <c r="C80" s="148"/>
      <c r="D80" s="148"/>
      <c r="E80" s="149"/>
      <c r="F80" s="169"/>
      <c r="G80" s="170"/>
    </row>
    <row r="81" spans="2:7">
      <c r="B81" s="148"/>
      <c r="C81" s="148"/>
      <c r="D81" s="148"/>
      <c r="E81" s="149"/>
      <c r="F81" s="169"/>
      <c r="G81" s="170"/>
    </row>
    <row r="82" spans="2:7">
      <c r="B82" s="148"/>
      <c r="C82" s="148"/>
      <c r="D82" s="148"/>
      <c r="E82" s="149"/>
      <c r="F82" s="169"/>
      <c r="G82" s="170"/>
    </row>
    <row r="83" spans="2:7">
      <c r="B83" s="148"/>
      <c r="C83" s="148"/>
      <c r="D83" s="148"/>
      <c r="E83" s="149"/>
      <c r="F83" s="169"/>
      <c r="G83" s="170"/>
    </row>
    <row r="84" spans="2:7">
      <c r="B84" s="148"/>
      <c r="C84" s="148"/>
      <c r="D84" s="148"/>
      <c r="E84" s="149"/>
      <c r="F84" s="169"/>
      <c r="G84" s="170"/>
    </row>
    <row r="85" spans="2:7">
      <c r="B85" s="148"/>
      <c r="C85" s="148"/>
      <c r="D85" s="148"/>
      <c r="E85" s="149"/>
      <c r="F85" s="169"/>
      <c r="G85" s="170"/>
    </row>
    <row r="86" spans="2:7">
      <c r="B86" s="148"/>
      <c r="C86" s="148"/>
      <c r="D86" s="148"/>
      <c r="E86" s="149"/>
      <c r="F86" s="169"/>
      <c r="G86" s="170"/>
    </row>
    <row r="87" spans="2:7">
      <c r="B87" s="148"/>
      <c r="C87" s="148"/>
      <c r="D87" s="148"/>
      <c r="E87" s="149"/>
      <c r="F87" s="169"/>
      <c r="G87" s="170"/>
    </row>
    <row r="88" spans="2:7">
      <c r="B88" s="148"/>
      <c r="C88" s="148"/>
      <c r="D88" s="148"/>
      <c r="E88" s="149"/>
      <c r="F88" s="169"/>
      <c r="G88" s="170"/>
    </row>
    <row r="89" spans="2:7">
      <c r="B89" s="148"/>
      <c r="C89" s="148"/>
      <c r="D89" s="148"/>
      <c r="E89" s="149"/>
      <c r="F89" s="169"/>
      <c r="G89" s="170"/>
    </row>
    <row r="90" spans="2:7">
      <c r="B90" s="148"/>
      <c r="C90" s="148"/>
      <c r="D90" s="148"/>
      <c r="E90" s="149"/>
      <c r="F90" s="169"/>
      <c r="G90" s="170"/>
    </row>
    <row r="91" spans="2:7">
      <c r="B91" s="148"/>
      <c r="C91" s="148"/>
      <c r="D91" s="148"/>
      <c r="E91" s="149"/>
      <c r="F91" s="169"/>
      <c r="G91" s="170"/>
    </row>
    <row r="92" spans="2:7">
      <c r="B92" s="148"/>
      <c r="C92" s="148"/>
      <c r="D92" s="148"/>
      <c r="E92" s="149"/>
      <c r="F92" s="169"/>
      <c r="G92" s="170"/>
    </row>
    <row r="93" spans="2:7">
      <c r="B93" s="148"/>
      <c r="C93" s="148"/>
      <c r="D93" s="148"/>
      <c r="E93" s="149"/>
      <c r="F93" s="169"/>
      <c r="G93" s="170"/>
    </row>
    <row r="94" spans="2:7">
      <c r="B94" s="148"/>
      <c r="C94" s="148"/>
      <c r="D94" s="148"/>
      <c r="E94" s="149"/>
      <c r="F94" s="169"/>
      <c r="G94" s="170"/>
    </row>
    <row r="95" spans="2:7">
      <c r="B95" s="148"/>
      <c r="C95" s="148"/>
      <c r="D95" s="148"/>
      <c r="E95" s="149"/>
      <c r="F95" s="169"/>
      <c r="G95" s="170"/>
    </row>
    <row r="96" spans="2:7">
      <c r="B96" s="148"/>
      <c r="C96" s="148"/>
      <c r="D96" s="148"/>
      <c r="E96" s="149"/>
      <c r="F96" s="169"/>
      <c r="G96" s="170"/>
    </row>
    <row r="97" spans="1:8">
      <c r="B97" s="148"/>
      <c r="C97" s="148"/>
      <c r="D97" s="148"/>
      <c r="E97" s="149"/>
      <c r="F97" s="169"/>
      <c r="G97" s="170"/>
    </row>
    <row r="98" spans="1:8">
      <c r="B98" s="148"/>
      <c r="C98" s="148"/>
      <c r="D98" s="148"/>
      <c r="E98" s="149"/>
      <c r="F98" s="169"/>
      <c r="G98" s="170"/>
    </row>
    <row r="99" spans="1:8">
      <c r="B99" s="148"/>
      <c r="C99" s="148"/>
      <c r="D99" s="148"/>
      <c r="E99" s="149"/>
      <c r="F99" s="169"/>
      <c r="G99" s="170"/>
    </row>
    <row r="100" spans="1:8" s="260" customFormat="1">
      <c r="A100" s="268"/>
      <c r="B100" s="148"/>
      <c r="C100" s="148"/>
      <c r="D100" s="148"/>
      <c r="E100" s="149"/>
      <c r="F100" s="271"/>
      <c r="G100" s="272"/>
    </row>
    <row r="101" spans="1:8" s="260" customFormat="1">
      <c r="A101" s="268"/>
      <c r="B101" s="148"/>
      <c r="C101" s="148"/>
      <c r="D101" s="148"/>
      <c r="E101" s="149"/>
      <c r="F101" s="271"/>
      <c r="G101" s="272"/>
    </row>
    <row r="102" spans="1:8" s="260" customFormat="1">
      <c r="A102" s="268"/>
      <c r="B102" s="148"/>
      <c r="C102" s="148"/>
      <c r="D102" s="148"/>
      <c r="E102" s="149"/>
      <c r="F102" s="271"/>
      <c r="G102" s="272"/>
    </row>
    <row r="103" spans="1:8">
      <c r="A103" s="368" t="s">
        <v>218</v>
      </c>
      <c r="B103" s="368"/>
      <c r="C103" s="368"/>
      <c r="D103" s="368"/>
      <c r="E103" s="368"/>
      <c r="F103" s="368"/>
      <c r="G103" s="368"/>
      <c r="H103" s="368"/>
    </row>
    <row r="104" spans="1:8">
      <c r="A104" s="369" t="s">
        <v>233</v>
      </c>
      <c r="B104" s="369"/>
      <c r="C104" s="369"/>
      <c r="D104" s="369"/>
      <c r="E104" s="369"/>
      <c r="F104" s="369"/>
      <c r="G104" s="369"/>
      <c r="H104" s="369"/>
    </row>
    <row r="105" spans="1:8">
      <c r="A105" s="369" t="s">
        <v>220</v>
      </c>
      <c r="B105" s="369"/>
      <c r="C105" s="369"/>
      <c r="D105" s="369"/>
      <c r="E105" s="369"/>
      <c r="F105" s="369"/>
      <c r="G105" s="369"/>
      <c r="H105" s="369"/>
    </row>
    <row r="106" spans="1:8">
      <c r="A106" s="370" t="s">
        <v>3</v>
      </c>
      <c r="B106" s="370"/>
      <c r="C106" s="370"/>
      <c r="D106" s="370"/>
      <c r="E106" s="370"/>
      <c r="F106" s="370"/>
      <c r="G106" s="369"/>
      <c r="H106" s="370"/>
    </row>
    <row r="107" spans="1:8">
      <c r="A107" s="371" t="s">
        <v>221</v>
      </c>
      <c r="B107" s="371" t="s">
        <v>222</v>
      </c>
      <c r="C107" s="373" t="s">
        <v>223</v>
      </c>
      <c r="D107" s="375" t="s">
        <v>224</v>
      </c>
      <c r="E107" s="371" t="s">
        <v>225</v>
      </c>
      <c r="F107" s="372" t="s">
        <v>226</v>
      </c>
      <c r="G107" s="152" t="s">
        <v>227</v>
      </c>
      <c r="H107" s="366" t="s">
        <v>129</v>
      </c>
    </row>
    <row r="108" spans="1:8">
      <c r="A108" s="371"/>
      <c r="B108" s="371"/>
      <c r="C108" s="374"/>
      <c r="D108" s="376"/>
      <c r="E108" s="371"/>
      <c r="F108" s="372"/>
      <c r="G108" s="154" t="s">
        <v>228</v>
      </c>
      <c r="H108" s="367"/>
    </row>
    <row r="109" spans="1:8">
      <c r="A109" s="156">
        <v>1</v>
      </c>
      <c r="B109" s="143" t="s">
        <v>94</v>
      </c>
      <c r="C109" s="184" t="s">
        <v>229</v>
      </c>
      <c r="D109" s="184" t="s">
        <v>230</v>
      </c>
      <c r="E109" s="146" t="s">
        <v>13</v>
      </c>
      <c r="F109" s="178">
        <v>56</v>
      </c>
      <c r="G109" s="156" t="s">
        <v>145</v>
      </c>
      <c r="H109" s="164" t="s">
        <v>174</v>
      </c>
    </row>
    <row r="110" spans="1:8">
      <c r="A110" s="156">
        <v>2</v>
      </c>
      <c r="B110" s="143" t="s">
        <v>97</v>
      </c>
      <c r="C110" s="184" t="s">
        <v>229</v>
      </c>
      <c r="D110" s="184" t="s">
        <v>230</v>
      </c>
      <c r="E110" s="146" t="s">
        <v>13</v>
      </c>
      <c r="F110" s="178">
        <v>56</v>
      </c>
      <c r="G110" s="156" t="s">
        <v>145</v>
      </c>
      <c r="H110" s="164" t="s">
        <v>174</v>
      </c>
    </row>
    <row r="111" spans="1:8">
      <c r="A111" s="264">
        <v>3</v>
      </c>
      <c r="B111" s="143" t="s">
        <v>102</v>
      </c>
      <c r="C111" s="184" t="s">
        <v>229</v>
      </c>
      <c r="D111" s="184" t="s">
        <v>230</v>
      </c>
      <c r="E111" s="146" t="s">
        <v>13</v>
      </c>
      <c r="F111" s="178">
        <v>56</v>
      </c>
      <c r="G111" s="264" t="s">
        <v>145</v>
      </c>
      <c r="H111" s="164" t="s">
        <v>174</v>
      </c>
    </row>
    <row r="112" spans="1:8">
      <c r="A112" s="264">
        <v>4</v>
      </c>
      <c r="B112" s="143" t="s">
        <v>94</v>
      </c>
      <c r="C112" s="184" t="s">
        <v>229</v>
      </c>
      <c r="D112" s="184" t="s">
        <v>230</v>
      </c>
      <c r="E112" s="146" t="s">
        <v>95</v>
      </c>
      <c r="F112" s="178">
        <v>48</v>
      </c>
      <c r="G112" s="156" t="s">
        <v>145</v>
      </c>
      <c r="H112" s="164"/>
    </row>
    <row r="113" spans="1:8">
      <c r="A113" s="264">
        <v>5</v>
      </c>
      <c r="B113" s="256" t="s">
        <v>99</v>
      </c>
      <c r="C113" s="184" t="s">
        <v>229</v>
      </c>
      <c r="D113" s="184" t="s">
        <v>230</v>
      </c>
      <c r="E113" s="146" t="s">
        <v>57</v>
      </c>
      <c r="F113" s="178">
        <v>32</v>
      </c>
      <c r="G113" s="264" t="s">
        <v>144</v>
      </c>
      <c r="H113" s="164" t="s">
        <v>150</v>
      </c>
    </row>
    <row r="114" spans="1:8">
      <c r="A114" s="264">
        <v>6</v>
      </c>
      <c r="B114" s="256" t="s">
        <v>99</v>
      </c>
      <c r="C114" s="184" t="s">
        <v>229</v>
      </c>
      <c r="D114" s="184" t="s">
        <v>230</v>
      </c>
      <c r="E114" s="146" t="s">
        <v>100</v>
      </c>
      <c r="F114" s="178">
        <v>32</v>
      </c>
      <c r="G114" s="159" t="s">
        <v>144</v>
      </c>
      <c r="H114" s="164" t="s">
        <v>150</v>
      </c>
    </row>
    <row r="115" spans="1:8">
      <c r="A115" s="264">
        <v>7</v>
      </c>
      <c r="B115" s="143" t="s">
        <v>102</v>
      </c>
      <c r="C115" s="184" t="s">
        <v>229</v>
      </c>
      <c r="D115" s="184" t="s">
        <v>230</v>
      </c>
      <c r="E115" s="146" t="s">
        <v>57</v>
      </c>
      <c r="F115" s="178">
        <v>32</v>
      </c>
      <c r="G115" s="159" t="s">
        <v>144</v>
      </c>
      <c r="H115" s="164" t="s">
        <v>150</v>
      </c>
    </row>
    <row r="116" spans="1:8">
      <c r="A116" s="264">
        <v>8</v>
      </c>
      <c r="B116" s="143" t="s">
        <v>102</v>
      </c>
      <c r="C116" s="184" t="s">
        <v>229</v>
      </c>
      <c r="D116" s="184" t="s">
        <v>230</v>
      </c>
      <c r="E116" s="146" t="s">
        <v>59</v>
      </c>
      <c r="F116" s="178">
        <v>32</v>
      </c>
      <c r="G116" s="264" t="s">
        <v>144</v>
      </c>
      <c r="H116" s="164" t="s">
        <v>150</v>
      </c>
    </row>
    <row r="117" spans="1:8">
      <c r="A117" s="264">
        <v>9</v>
      </c>
      <c r="B117" s="143" t="s">
        <v>102</v>
      </c>
      <c r="C117" s="184" t="s">
        <v>229</v>
      </c>
      <c r="D117" s="184" t="s">
        <v>230</v>
      </c>
      <c r="E117" s="146" t="s">
        <v>61</v>
      </c>
      <c r="F117" s="178">
        <v>24</v>
      </c>
      <c r="G117" s="264" t="s">
        <v>144</v>
      </c>
      <c r="H117" s="164" t="s">
        <v>150</v>
      </c>
    </row>
    <row r="118" spans="1:8">
      <c r="A118" s="156"/>
      <c r="B118" s="143"/>
      <c r="C118" s="143"/>
      <c r="D118" s="143"/>
      <c r="E118" s="146"/>
      <c r="F118" s="178"/>
      <c r="G118" s="234"/>
      <c r="H118" s="164"/>
    </row>
    <row r="119" spans="1:8">
      <c r="A119" s="156"/>
      <c r="B119" s="143"/>
      <c r="C119" s="143"/>
      <c r="D119" s="184"/>
      <c r="E119" s="146"/>
      <c r="F119" s="178"/>
      <c r="G119" s="234"/>
      <c r="H119" s="164"/>
    </row>
    <row r="120" spans="1:8">
      <c r="A120" s="156"/>
      <c r="B120" s="143"/>
      <c r="C120" s="143" t="s">
        <v>252</v>
      </c>
      <c r="D120" s="184" t="s">
        <v>252</v>
      </c>
      <c r="E120" s="146"/>
      <c r="F120" s="178"/>
      <c r="G120" s="234"/>
      <c r="H120" s="164"/>
    </row>
    <row r="121" spans="1:8">
      <c r="A121" s="156"/>
      <c r="B121" s="143"/>
      <c r="C121" s="143"/>
      <c r="D121" s="143"/>
      <c r="E121" s="146"/>
      <c r="F121" s="178"/>
      <c r="G121" s="181"/>
      <c r="H121" s="179"/>
    </row>
    <row r="122" spans="1:8">
      <c r="B122" s="148"/>
      <c r="C122" s="148"/>
      <c r="D122" s="148"/>
      <c r="E122" s="149"/>
      <c r="F122" s="169"/>
      <c r="G122" s="170"/>
    </row>
    <row r="123" spans="1:8">
      <c r="A123" s="377" t="s">
        <v>231</v>
      </c>
      <c r="B123" s="377"/>
      <c r="C123" s="377"/>
      <c r="D123" s="377"/>
      <c r="E123" s="377"/>
      <c r="F123" s="377"/>
      <c r="G123" s="377"/>
      <c r="H123" s="377"/>
    </row>
    <row r="124" spans="1:8">
      <c r="A124" s="377" t="s">
        <v>248</v>
      </c>
      <c r="B124" s="377"/>
      <c r="C124" s="377"/>
      <c r="D124" s="377"/>
      <c r="E124" s="377"/>
      <c r="F124" s="377"/>
      <c r="G124" s="377"/>
      <c r="H124" s="377"/>
    </row>
    <row r="125" spans="1:8">
      <c r="A125" s="377" t="s">
        <v>249</v>
      </c>
      <c r="B125" s="377"/>
      <c r="C125" s="377"/>
      <c r="D125" s="377"/>
      <c r="E125" s="377"/>
      <c r="F125" s="377"/>
      <c r="G125" s="377"/>
      <c r="H125" s="377"/>
    </row>
    <row r="126" spans="1:8">
      <c r="A126" s="377" t="s">
        <v>250</v>
      </c>
      <c r="B126" s="377"/>
      <c r="C126" s="377"/>
      <c r="D126" s="377"/>
      <c r="E126" s="377"/>
      <c r="F126" s="377"/>
      <c r="G126" s="377"/>
      <c r="H126" s="377"/>
    </row>
    <row r="127" spans="1:8">
      <c r="B127" s="148"/>
      <c r="C127" s="148"/>
      <c r="D127" s="148"/>
      <c r="E127" s="149"/>
      <c r="F127" s="169"/>
      <c r="G127" s="170"/>
    </row>
    <row r="128" spans="1:8">
      <c r="B128" s="148"/>
      <c r="C128" s="148"/>
      <c r="D128" s="148"/>
      <c r="E128" s="149"/>
      <c r="F128" s="169"/>
      <c r="G128" s="170"/>
    </row>
    <row r="129" spans="2:7">
      <c r="B129" s="148"/>
      <c r="C129" s="148"/>
      <c r="D129" s="148"/>
      <c r="E129" s="149"/>
      <c r="F129" s="169"/>
      <c r="G129" s="170"/>
    </row>
    <row r="130" spans="2:7">
      <c r="B130" s="148"/>
      <c r="C130" s="148"/>
      <c r="D130" s="148"/>
      <c r="E130" s="149"/>
      <c r="F130" s="169"/>
      <c r="G130" s="170"/>
    </row>
    <row r="131" spans="2:7">
      <c r="B131" s="148"/>
      <c r="C131" s="148"/>
      <c r="D131" s="148"/>
      <c r="E131" s="149"/>
      <c r="F131" s="169"/>
      <c r="G131" s="170"/>
    </row>
    <row r="132" spans="2:7">
      <c r="B132" s="148"/>
      <c r="C132" s="148"/>
      <c r="D132" s="148"/>
      <c r="E132" s="149"/>
      <c r="F132" s="169"/>
      <c r="G132" s="170"/>
    </row>
    <row r="133" spans="2:7">
      <c r="B133" s="148"/>
      <c r="C133" s="148"/>
      <c r="D133" s="148"/>
      <c r="E133" s="149"/>
      <c r="F133" s="169"/>
      <c r="G133" s="170"/>
    </row>
    <row r="134" spans="2:7">
      <c r="B134" s="148"/>
      <c r="C134" s="148"/>
      <c r="D134" s="148"/>
      <c r="E134" s="149"/>
      <c r="F134" s="169"/>
      <c r="G134" s="170"/>
    </row>
    <row r="135" spans="2:7">
      <c r="B135" s="148"/>
      <c r="C135" s="148"/>
      <c r="D135" s="148"/>
      <c r="E135" s="149"/>
      <c r="F135" s="169"/>
      <c r="G135" s="170"/>
    </row>
    <row r="136" spans="2:7">
      <c r="B136" s="148"/>
      <c r="C136" s="148"/>
      <c r="D136" s="148"/>
      <c r="E136" s="149"/>
      <c r="F136" s="169"/>
      <c r="G136" s="170"/>
    </row>
    <row r="137" spans="2:7">
      <c r="B137" s="148"/>
      <c r="C137" s="148"/>
      <c r="D137" s="148"/>
      <c r="E137" s="149"/>
      <c r="F137" s="169"/>
      <c r="G137" s="170"/>
    </row>
    <row r="138" spans="2:7">
      <c r="B138" s="148"/>
      <c r="C138" s="148"/>
      <c r="D138" s="148"/>
      <c r="E138" s="149"/>
      <c r="F138" s="169"/>
      <c r="G138" s="170"/>
    </row>
    <row r="139" spans="2:7">
      <c r="B139" s="148"/>
      <c r="C139" s="148"/>
      <c r="D139" s="148"/>
      <c r="E139" s="149"/>
      <c r="F139" s="169"/>
      <c r="G139" s="170"/>
    </row>
    <row r="140" spans="2:7">
      <c r="B140" s="148"/>
      <c r="C140" s="148"/>
      <c r="D140" s="148"/>
      <c r="E140" s="149"/>
      <c r="F140" s="169"/>
      <c r="G140" s="170"/>
    </row>
    <row r="141" spans="2:7">
      <c r="B141" s="148"/>
      <c r="C141" s="148"/>
      <c r="D141" s="148"/>
      <c r="E141" s="149"/>
      <c r="F141" s="169"/>
      <c r="G141" s="170"/>
    </row>
    <row r="142" spans="2:7">
      <c r="B142" s="148"/>
      <c r="C142" s="148"/>
      <c r="D142" s="148"/>
      <c r="E142" s="149"/>
      <c r="F142" s="169"/>
      <c r="G142" s="170"/>
    </row>
    <row r="143" spans="2:7">
      <c r="B143" s="148"/>
      <c r="C143" s="148"/>
      <c r="D143" s="148"/>
      <c r="E143" s="149"/>
      <c r="F143" s="169"/>
      <c r="G143" s="170"/>
    </row>
    <row r="144" spans="2:7">
      <c r="B144" s="148"/>
      <c r="C144" s="148"/>
      <c r="D144" s="148"/>
      <c r="E144" s="149"/>
      <c r="F144" s="169"/>
      <c r="G144" s="170"/>
    </row>
    <row r="145" spans="1:8">
      <c r="B145" s="148"/>
      <c r="C145" s="148"/>
      <c r="D145" s="148"/>
      <c r="E145" s="149"/>
      <c r="F145" s="169"/>
      <c r="G145" s="170"/>
    </row>
    <row r="146" spans="1:8">
      <c r="B146" s="148"/>
      <c r="C146" s="148"/>
      <c r="D146" s="148"/>
      <c r="E146" s="149"/>
      <c r="F146" s="169"/>
      <c r="G146" s="170"/>
    </row>
    <row r="147" spans="1:8">
      <c r="B147" s="148"/>
      <c r="C147" s="148"/>
      <c r="D147" s="148"/>
      <c r="E147" s="149"/>
      <c r="F147" s="169"/>
      <c r="G147" s="170"/>
    </row>
    <row r="148" spans="1:8">
      <c r="B148" s="148"/>
      <c r="C148" s="148"/>
      <c r="D148" s="148"/>
      <c r="E148" s="149"/>
      <c r="F148" s="169"/>
      <c r="G148" s="170"/>
    </row>
    <row r="149" spans="1:8">
      <c r="B149" s="148"/>
      <c r="C149" s="148"/>
      <c r="D149" s="148"/>
      <c r="E149" s="149"/>
      <c r="F149" s="169"/>
      <c r="G149" s="170"/>
    </row>
    <row r="150" spans="1:8">
      <c r="B150" s="148"/>
      <c r="C150" s="148"/>
      <c r="D150" s="148"/>
      <c r="E150" s="149"/>
      <c r="F150" s="169"/>
      <c r="G150" s="170"/>
    </row>
    <row r="151" spans="1:8" s="260" customFormat="1">
      <c r="A151" s="268"/>
      <c r="B151" s="148"/>
      <c r="C151" s="148"/>
      <c r="D151" s="148"/>
      <c r="E151" s="149"/>
      <c r="F151" s="271"/>
      <c r="G151" s="272"/>
    </row>
    <row r="152" spans="1:8" s="260" customFormat="1">
      <c r="A152" s="268"/>
      <c r="B152" s="148"/>
      <c r="C152" s="148"/>
      <c r="D152" s="148"/>
      <c r="E152" s="149"/>
      <c r="F152" s="271"/>
      <c r="G152" s="272"/>
    </row>
    <row r="153" spans="1:8" s="260" customFormat="1">
      <c r="A153" s="268"/>
      <c r="B153" s="148"/>
      <c r="C153" s="148"/>
      <c r="D153" s="148"/>
      <c r="E153" s="149"/>
      <c r="F153" s="271"/>
      <c r="G153" s="272"/>
    </row>
    <row r="154" spans="1:8">
      <c r="A154" s="368" t="s">
        <v>218</v>
      </c>
      <c r="B154" s="368"/>
      <c r="C154" s="368"/>
      <c r="D154" s="368"/>
      <c r="E154" s="368"/>
      <c r="F154" s="368"/>
      <c r="G154" s="368"/>
      <c r="H154" s="368"/>
    </row>
    <row r="155" spans="1:8">
      <c r="A155" s="369" t="s">
        <v>233</v>
      </c>
      <c r="B155" s="369"/>
      <c r="C155" s="369"/>
      <c r="D155" s="369"/>
      <c r="E155" s="369"/>
      <c r="F155" s="369"/>
      <c r="G155" s="369"/>
      <c r="H155" s="369"/>
    </row>
    <row r="156" spans="1:8">
      <c r="A156" s="369" t="s">
        <v>220</v>
      </c>
      <c r="B156" s="369"/>
      <c r="C156" s="369"/>
      <c r="D156" s="369"/>
      <c r="E156" s="369"/>
      <c r="F156" s="369"/>
      <c r="G156" s="369"/>
      <c r="H156" s="369"/>
    </row>
    <row r="157" spans="1:8">
      <c r="A157" s="370" t="s">
        <v>234</v>
      </c>
      <c r="B157" s="370"/>
      <c r="C157" s="370"/>
      <c r="D157" s="370"/>
      <c r="E157" s="370"/>
      <c r="F157" s="370"/>
      <c r="G157" s="369"/>
      <c r="H157" s="370"/>
    </row>
    <row r="158" spans="1:8">
      <c r="A158" s="371" t="s">
        <v>221</v>
      </c>
      <c r="B158" s="371" t="s">
        <v>222</v>
      </c>
      <c r="C158" s="373" t="s">
        <v>223</v>
      </c>
      <c r="D158" s="375" t="s">
        <v>224</v>
      </c>
      <c r="E158" s="371" t="s">
        <v>225</v>
      </c>
      <c r="F158" s="372" t="s">
        <v>226</v>
      </c>
      <c r="G158" s="152" t="s">
        <v>227</v>
      </c>
      <c r="H158" s="366" t="s">
        <v>129</v>
      </c>
    </row>
    <row r="159" spans="1:8">
      <c r="A159" s="371"/>
      <c r="B159" s="371"/>
      <c r="C159" s="374"/>
      <c r="D159" s="376"/>
      <c r="E159" s="371"/>
      <c r="F159" s="372"/>
      <c r="G159" s="154" t="s">
        <v>228</v>
      </c>
      <c r="H159" s="367"/>
    </row>
    <row r="160" spans="1:8">
      <c r="A160" s="159">
        <v>1</v>
      </c>
      <c r="B160" s="150" t="s">
        <v>7</v>
      </c>
      <c r="C160" s="143" t="s">
        <v>229</v>
      </c>
      <c r="D160" s="184" t="s">
        <v>230</v>
      </c>
      <c r="E160" s="233" t="s">
        <v>13</v>
      </c>
      <c r="F160" s="182">
        <v>56</v>
      </c>
      <c r="G160" s="159" t="s">
        <v>145</v>
      </c>
      <c r="H160" s="164" t="s">
        <v>149</v>
      </c>
    </row>
    <row r="161" spans="1:8">
      <c r="A161" s="159">
        <v>2</v>
      </c>
      <c r="B161" s="150" t="s">
        <v>105</v>
      </c>
      <c r="C161" s="143" t="s">
        <v>229</v>
      </c>
      <c r="D161" s="184" t="s">
        <v>230</v>
      </c>
      <c r="E161" s="146" t="s">
        <v>13</v>
      </c>
      <c r="F161" s="178">
        <v>56</v>
      </c>
      <c r="G161" s="156" t="s">
        <v>145</v>
      </c>
      <c r="H161" s="164" t="s">
        <v>149</v>
      </c>
    </row>
    <row r="162" spans="1:8">
      <c r="A162" s="265">
        <v>3</v>
      </c>
      <c r="B162" s="150" t="s">
        <v>112</v>
      </c>
      <c r="C162" s="143" t="s">
        <v>229</v>
      </c>
      <c r="D162" s="184" t="s">
        <v>235</v>
      </c>
      <c r="E162" s="146" t="s">
        <v>13</v>
      </c>
      <c r="F162" s="178">
        <v>56</v>
      </c>
      <c r="G162" s="181" t="s">
        <v>145</v>
      </c>
      <c r="H162" s="164" t="s">
        <v>173</v>
      </c>
    </row>
    <row r="163" spans="1:8">
      <c r="A163" s="265">
        <v>4</v>
      </c>
      <c r="B163" s="143" t="s">
        <v>7</v>
      </c>
      <c r="C163" s="143" t="s">
        <v>229</v>
      </c>
      <c r="D163" s="184" t="s">
        <v>230</v>
      </c>
      <c r="E163" s="143" t="s">
        <v>11</v>
      </c>
      <c r="F163" s="178">
        <v>40</v>
      </c>
      <c r="G163" s="156" t="s">
        <v>145</v>
      </c>
      <c r="H163" s="164" t="s">
        <v>150</v>
      </c>
    </row>
    <row r="164" spans="1:8">
      <c r="A164" s="265">
        <v>5</v>
      </c>
      <c r="B164" s="143" t="s">
        <v>105</v>
      </c>
      <c r="C164" s="143" t="s">
        <v>229</v>
      </c>
      <c r="D164" s="184" t="s">
        <v>230</v>
      </c>
      <c r="E164" s="146" t="s">
        <v>107</v>
      </c>
      <c r="F164" s="178">
        <v>40</v>
      </c>
      <c r="G164" s="159" t="s">
        <v>145</v>
      </c>
      <c r="H164" s="164" t="s">
        <v>150</v>
      </c>
    </row>
    <row r="165" spans="1:8">
      <c r="A165" s="265">
        <v>6</v>
      </c>
      <c r="B165" s="143" t="s">
        <v>23</v>
      </c>
      <c r="C165" s="143" t="s">
        <v>229</v>
      </c>
      <c r="D165" s="184" t="s">
        <v>230</v>
      </c>
      <c r="E165" s="146" t="s">
        <v>29</v>
      </c>
      <c r="F165" s="178">
        <v>40</v>
      </c>
      <c r="G165" s="159" t="s">
        <v>145</v>
      </c>
      <c r="H165" s="164" t="s">
        <v>151</v>
      </c>
    </row>
    <row r="166" spans="1:8">
      <c r="A166" s="265">
        <v>7</v>
      </c>
      <c r="B166" s="143" t="s">
        <v>42</v>
      </c>
      <c r="C166" s="143" t="s">
        <v>229</v>
      </c>
      <c r="D166" s="184" t="s">
        <v>230</v>
      </c>
      <c r="E166" s="146" t="s">
        <v>152</v>
      </c>
      <c r="F166" s="178">
        <v>40</v>
      </c>
      <c r="G166" s="156" t="s">
        <v>145</v>
      </c>
      <c r="H166" s="164" t="s">
        <v>151</v>
      </c>
    </row>
    <row r="167" spans="1:8">
      <c r="A167" s="265">
        <v>8</v>
      </c>
      <c r="B167" s="143" t="s">
        <v>42</v>
      </c>
      <c r="C167" s="143" t="s">
        <v>229</v>
      </c>
      <c r="D167" s="184" t="s">
        <v>230</v>
      </c>
      <c r="E167" s="146" t="s">
        <v>153</v>
      </c>
      <c r="F167" s="178">
        <v>40</v>
      </c>
      <c r="G167" s="159" t="s">
        <v>145</v>
      </c>
      <c r="H167" s="164" t="s">
        <v>151</v>
      </c>
    </row>
    <row r="168" spans="1:8">
      <c r="A168" s="265">
        <v>9</v>
      </c>
      <c r="B168" s="143" t="s">
        <v>47</v>
      </c>
      <c r="C168" s="143" t="s">
        <v>229</v>
      </c>
      <c r="D168" s="184" t="s">
        <v>230</v>
      </c>
      <c r="E168" s="143" t="s">
        <v>50</v>
      </c>
      <c r="F168" s="178">
        <v>32</v>
      </c>
      <c r="G168" s="156" t="s">
        <v>144</v>
      </c>
      <c r="H168" s="164" t="s">
        <v>150</v>
      </c>
    </row>
    <row r="169" spans="1:8">
      <c r="A169" s="265">
        <v>10</v>
      </c>
      <c r="B169" s="143" t="s">
        <v>112</v>
      </c>
      <c r="C169" s="143" t="s">
        <v>229</v>
      </c>
      <c r="D169" s="184" t="s">
        <v>235</v>
      </c>
      <c r="E169" s="146" t="s">
        <v>57</v>
      </c>
      <c r="F169" s="178">
        <v>32</v>
      </c>
      <c r="G169" s="159" t="s">
        <v>144</v>
      </c>
      <c r="H169" s="164" t="s">
        <v>150</v>
      </c>
    </row>
    <row r="170" spans="1:8">
      <c r="A170" s="265">
        <v>11</v>
      </c>
      <c r="B170" s="143" t="s">
        <v>112</v>
      </c>
      <c r="C170" s="143" t="s">
        <v>229</v>
      </c>
      <c r="D170" s="184" t="s">
        <v>235</v>
      </c>
      <c r="E170" s="146" t="s">
        <v>59</v>
      </c>
      <c r="F170" s="178">
        <v>32</v>
      </c>
      <c r="G170" s="159" t="s">
        <v>144</v>
      </c>
      <c r="H170" s="164" t="s">
        <v>150</v>
      </c>
    </row>
    <row r="171" spans="1:8">
      <c r="A171" s="265">
        <v>12</v>
      </c>
      <c r="B171" s="143" t="s">
        <v>23</v>
      </c>
      <c r="C171" s="143" t="s">
        <v>229</v>
      </c>
      <c r="D171" s="184" t="s">
        <v>230</v>
      </c>
      <c r="E171" s="146" t="s">
        <v>25</v>
      </c>
      <c r="F171" s="178">
        <v>24</v>
      </c>
      <c r="G171" s="159" t="s">
        <v>144</v>
      </c>
      <c r="H171" s="164" t="s">
        <v>180</v>
      </c>
    </row>
    <row r="172" spans="1:8">
      <c r="A172" s="265">
        <v>13</v>
      </c>
      <c r="B172" s="143" t="s">
        <v>23</v>
      </c>
      <c r="C172" s="143" t="s">
        <v>229</v>
      </c>
      <c r="D172" s="184" t="s">
        <v>230</v>
      </c>
      <c r="E172" s="146" t="s">
        <v>27</v>
      </c>
      <c r="F172" s="178">
        <v>24</v>
      </c>
      <c r="G172" s="156" t="s">
        <v>144</v>
      </c>
      <c r="H172" s="164" t="s">
        <v>180</v>
      </c>
    </row>
    <row r="173" spans="1:8">
      <c r="A173" s="265">
        <v>14</v>
      </c>
      <c r="B173" s="143" t="s">
        <v>31</v>
      </c>
      <c r="C173" s="143" t="s">
        <v>229</v>
      </c>
      <c r="D173" s="184" t="s">
        <v>230</v>
      </c>
      <c r="E173" s="146" t="s">
        <v>25</v>
      </c>
      <c r="F173" s="178">
        <v>24</v>
      </c>
      <c r="G173" s="156" t="s">
        <v>144</v>
      </c>
      <c r="H173" s="164" t="s">
        <v>150</v>
      </c>
    </row>
    <row r="174" spans="1:8">
      <c r="A174" s="265">
        <v>15</v>
      </c>
      <c r="B174" s="143" t="s">
        <v>31</v>
      </c>
      <c r="C174" s="143" t="s">
        <v>229</v>
      </c>
      <c r="D174" s="184" t="s">
        <v>230</v>
      </c>
      <c r="E174" s="146" t="s">
        <v>32</v>
      </c>
      <c r="F174" s="178">
        <v>24</v>
      </c>
      <c r="G174" s="159" t="s">
        <v>144</v>
      </c>
      <c r="H174" s="164" t="s">
        <v>150</v>
      </c>
    </row>
    <row r="175" spans="1:8">
      <c r="A175" s="265">
        <v>16</v>
      </c>
      <c r="B175" s="143" t="s">
        <v>47</v>
      </c>
      <c r="C175" s="143" t="s">
        <v>229</v>
      </c>
      <c r="D175" s="184" t="s">
        <v>230</v>
      </c>
      <c r="E175" s="143" t="s">
        <v>52</v>
      </c>
      <c r="F175" s="178">
        <v>24</v>
      </c>
      <c r="G175" s="159" t="s">
        <v>144</v>
      </c>
      <c r="H175" s="164" t="s">
        <v>150</v>
      </c>
    </row>
    <row r="176" spans="1:8">
      <c r="A176" s="265">
        <v>17</v>
      </c>
      <c r="B176" s="143" t="s">
        <v>112</v>
      </c>
      <c r="C176" s="143" t="s">
        <v>229</v>
      </c>
      <c r="D176" s="184" t="s">
        <v>235</v>
      </c>
      <c r="E176" s="146" t="s">
        <v>61</v>
      </c>
      <c r="F176" s="178">
        <v>24</v>
      </c>
      <c r="G176" s="159" t="s">
        <v>144</v>
      </c>
      <c r="H176" s="164" t="s">
        <v>150</v>
      </c>
    </row>
    <row r="177" spans="1:8">
      <c r="A177" s="265">
        <v>18</v>
      </c>
      <c r="B177" s="143" t="s">
        <v>7</v>
      </c>
      <c r="C177" s="143" t="s">
        <v>229</v>
      </c>
      <c r="D177" s="184" t="s">
        <v>230</v>
      </c>
      <c r="E177" s="143" t="s">
        <v>8</v>
      </c>
      <c r="F177" s="178">
        <v>18</v>
      </c>
      <c r="G177" s="156" t="s">
        <v>144</v>
      </c>
      <c r="H177" s="164" t="s">
        <v>150</v>
      </c>
    </row>
    <row r="178" spans="1:8">
      <c r="A178" s="265">
        <v>19</v>
      </c>
      <c r="B178" s="143" t="s">
        <v>105</v>
      </c>
      <c r="C178" s="143" t="s">
        <v>229</v>
      </c>
      <c r="D178" s="184" t="s">
        <v>230</v>
      </c>
      <c r="E178" s="146" t="s">
        <v>8</v>
      </c>
      <c r="F178" s="178">
        <v>18</v>
      </c>
      <c r="G178" s="156" t="s">
        <v>144</v>
      </c>
      <c r="H178" s="164" t="s">
        <v>150</v>
      </c>
    </row>
    <row r="179" spans="1:8">
      <c r="A179" s="265">
        <v>20</v>
      </c>
      <c r="B179" s="150" t="s">
        <v>105</v>
      </c>
      <c r="C179" s="143" t="s">
        <v>229</v>
      </c>
      <c r="D179" s="185" t="s">
        <v>230</v>
      </c>
      <c r="E179" s="233" t="s">
        <v>110</v>
      </c>
      <c r="F179" s="182">
        <v>18</v>
      </c>
      <c r="G179" s="159" t="s">
        <v>144</v>
      </c>
      <c r="H179" s="164" t="s">
        <v>150</v>
      </c>
    </row>
    <row r="180" spans="1:8">
      <c r="A180" s="265">
        <v>21</v>
      </c>
      <c r="B180" s="150" t="s">
        <v>23</v>
      </c>
      <c r="C180" s="143" t="s">
        <v>229</v>
      </c>
      <c r="D180" s="185" t="s">
        <v>230</v>
      </c>
      <c r="E180" s="146" t="s">
        <v>8</v>
      </c>
      <c r="F180" s="178">
        <v>18</v>
      </c>
      <c r="G180" s="156" t="s">
        <v>144</v>
      </c>
      <c r="H180" s="164" t="s">
        <v>180</v>
      </c>
    </row>
    <row r="181" spans="1:8">
      <c r="A181" s="265">
        <v>22</v>
      </c>
      <c r="B181" s="150" t="s">
        <v>31</v>
      </c>
      <c r="C181" s="143" t="s">
        <v>229</v>
      </c>
      <c r="D181" s="185" t="s">
        <v>230</v>
      </c>
      <c r="E181" s="146" t="s">
        <v>8</v>
      </c>
      <c r="F181" s="178">
        <v>18</v>
      </c>
      <c r="G181" s="159" t="s">
        <v>144</v>
      </c>
      <c r="H181" s="164" t="s">
        <v>180</v>
      </c>
    </row>
    <row r="182" spans="1:8">
      <c r="A182" s="265">
        <v>23</v>
      </c>
      <c r="B182" s="150" t="s">
        <v>47</v>
      </c>
      <c r="C182" s="143" t="s">
        <v>229</v>
      </c>
      <c r="D182" s="185" t="s">
        <v>230</v>
      </c>
      <c r="E182" s="143" t="s">
        <v>48</v>
      </c>
      <c r="F182" s="178">
        <v>18</v>
      </c>
      <c r="G182" s="159" t="s">
        <v>144</v>
      </c>
      <c r="H182" s="164"/>
    </row>
    <row r="183" spans="1:8">
      <c r="A183" s="265">
        <v>24</v>
      </c>
      <c r="B183" s="150" t="s">
        <v>112</v>
      </c>
      <c r="C183" s="143" t="s">
        <v>229</v>
      </c>
      <c r="D183" s="185" t="s">
        <v>235</v>
      </c>
      <c r="E183" s="143" t="s">
        <v>48</v>
      </c>
      <c r="F183" s="178">
        <v>18</v>
      </c>
      <c r="G183" s="159" t="s">
        <v>144</v>
      </c>
      <c r="H183" s="164" t="s">
        <v>174</v>
      </c>
    </row>
    <row r="184" spans="1:8">
      <c r="A184" s="156"/>
      <c r="B184" s="143"/>
      <c r="C184" s="143"/>
      <c r="D184" s="143"/>
      <c r="E184" s="146"/>
      <c r="F184" s="178"/>
      <c r="G184" s="181"/>
      <c r="H184" s="179"/>
    </row>
    <row r="186" spans="1:8">
      <c r="A186" s="377" t="s">
        <v>231</v>
      </c>
      <c r="B186" s="377"/>
      <c r="C186" s="377"/>
      <c r="D186" s="377"/>
      <c r="E186" s="377"/>
      <c r="F186" s="377"/>
      <c r="G186" s="377"/>
      <c r="H186" s="377"/>
    </row>
    <row r="187" spans="1:8">
      <c r="A187" s="377" t="s">
        <v>248</v>
      </c>
      <c r="B187" s="377"/>
      <c r="C187" s="377"/>
      <c r="D187" s="377"/>
      <c r="E187" s="377"/>
      <c r="F187" s="377"/>
      <c r="G187" s="377"/>
      <c r="H187" s="377"/>
    </row>
    <row r="188" spans="1:8">
      <c r="A188" s="377" t="s">
        <v>249</v>
      </c>
      <c r="B188" s="377"/>
      <c r="C188" s="377"/>
      <c r="D188" s="377"/>
      <c r="E188" s="377"/>
      <c r="F188" s="377"/>
      <c r="G188" s="377"/>
      <c r="H188" s="377"/>
    </row>
    <row r="189" spans="1:8">
      <c r="A189" s="377" t="s">
        <v>250</v>
      </c>
      <c r="B189" s="377"/>
      <c r="C189" s="377"/>
      <c r="D189" s="377"/>
      <c r="E189" s="377"/>
      <c r="F189" s="377"/>
      <c r="G189" s="377"/>
      <c r="H189" s="377"/>
    </row>
  </sheetData>
  <sortState ref="A7:H42">
    <sortCondition descending="1" ref="F7:F42"/>
  </sortState>
  <mergeCells count="61">
    <mergeCell ref="A189:H189"/>
    <mergeCell ref="A186:H186"/>
    <mergeCell ref="A187:H187"/>
    <mergeCell ref="A188:H188"/>
    <mergeCell ref="A155:H155"/>
    <mergeCell ref="A156:H156"/>
    <mergeCell ref="A157:H157"/>
    <mergeCell ref="A158:A159"/>
    <mergeCell ref="B158:B159"/>
    <mergeCell ref="E158:E159"/>
    <mergeCell ref="F158:F159"/>
    <mergeCell ref="H158:H159"/>
    <mergeCell ref="C158:C159"/>
    <mergeCell ref="D158:D159"/>
    <mergeCell ref="A154:H154"/>
    <mergeCell ref="A67:H67"/>
    <mergeCell ref="A68:H68"/>
    <mergeCell ref="A69:H69"/>
    <mergeCell ref="A70:H70"/>
    <mergeCell ref="A123:H123"/>
    <mergeCell ref="A124:H124"/>
    <mergeCell ref="A125:H125"/>
    <mergeCell ref="A126:H126"/>
    <mergeCell ref="A103:H103"/>
    <mergeCell ref="A104:H104"/>
    <mergeCell ref="A105:H105"/>
    <mergeCell ref="A44:H44"/>
    <mergeCell ref="A45:H45"/>
    <mergeCell ref="A46:H46"/>
    <mergeCell ref="A47:H47"/>
    <mergeCell ref="A48:H48"/>
    <mergeCell ref="A106:H106"/>
    <mergeCell ref="A107:A108"/>
    <mergeCell ref="B107:B108"/>
    <mergeCell ref="E107:E108"/>
    <mergeCell ref="F107:F108"/>
    <mergeCell ref="H107:H108"/>
    <mergeCell ref="C107:C108"/>
    <mergeCell ref="D107:D108"/>
    <mergeCell ref="A52:H52"/>
    <mergeCell ref="A53:H53"/>
    <mergeCell ref="A54:H54"/>
    <mergeCell ref="A55:H55"/>
    <mergeCell ref="A56:A57"/>
    <mergeCell ref="B56:B57"/>
    <mergeCell ref="E56:E57"/>
    <mergeCell ref="F56:F57"/>
    <mergeCell ref="H56:H57"/>
    <mergeCell ref="C56:C57"/>
    <mergeCell ref="D56:D57"/>
    <mergeCell ref="H5:H6"/>
    <mergeCell ref="A1:H1"/>
    <mergeCell ref="A2:H2"/>
    <mergeCell ref="A4:H4"/>
    <mergeCell ref="A5:A6"/>
    <mergeCell ref="B5:B6"/>
    <mergeCell ref="E5:E6"/>
    <mergeCell ref="F5:F6"/>
    <mergeCell ref="A3:H3"/>
    <mergeCell ref="C5:C6"/>
    <mergeCell ref="D5:D6"/>
  </mergeCells>
  <pageMargins left="0.25" right="0.25" top="0.15748031496063" bottom="0.15748031496063" header="0.118110236220472" footer="0.118110236220472"/>
  <pageSetup paperSize="9" scale="8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6"/>
  <sheetViews>
    <sheetView tabSelected="1" topLeftCell="A169" zoomScale="63" zoomScaleNormal="63" workbookViewId="0">
      <selection activeCell="O148" sqref="O148"/>
    </sheetView>
  </sheetViews>
  <sheetFormatPr defaultColWidth="9.109375" defaultRowHeight="21"/>
  <cols>
    <col min="1" max="1" width="5.33203125" style="165" customWidth="1"/>
    <col min="2" max="2" width="30.88671875" style="165" customWidth="1"/>
    <col min="3" max="3" width="9.44140625" style="165" customWidth="1"/>
    <col min="4" max="4" width="6.6640625" style="165" customWidth="1"/>
    <col min="5" max="5" width="21.44140625" style="151" customWidth="1"/>
    <col min="6" max="6" width="6.44140625" style="151" customWidth="1"/>
    <col min="7" max="7" width="8.88671875" style="151" customWidth="1"/>
    <col min="8" max="8" width="14.21875" style="151" customWidth="1"/>
    <col min="9" max="16384" width="9.109375" style="151"/>
  </cols>
  <sheetData>
    <row r="1" spans="1:8">
      <c r="A1" s="368" t="s">
        <v>218</v>
      </c>
      <c r="B1" s="368"/>
      <c r="C1" s="368"/>
      <c r="D1" s="368"/>
      <c r="E1" s="368"/>
      <c r="F1" s="368"/>
      <c r="G1" s="368"/>
      <c r="H1" s="368"/>
    </row>
    <row r="2" spans="1:8">
      <c r="A2" s="369" t="s">
        <v>236</v>
      </c>
      <c r="B2" s="369"/>
      <c r="C2" s="369"/>
      <c r="D2" s="369"/>
      <c r="E2" s="369"/>
      <c r="F2" s="369"/>
      <c r="G2" s="369"/>
      <c r="H2" s="369"/>
    </row>
    <row r="3" spans="1:8">
      <c r="A3" s="369" t="s">
        <v>220</v>
      </c>
      <c r="B3" s="369"/>
      <c r="C3" s="369"/>
      <c r="D3" s="369"/>
      <c r="E3" s="369"/>
      <c r="F3" s="369"/>
      <c r="G3" s="369"/>
      <c r="H3" s="369"/>
    </row>
    <row r="4" spans="1:8">
      <c r="A4" s="370" t="s">
        <v>3</v>
      </c>
      <c r="B4" s="370"/>
      <c r="C4" s="370"/>
      <c r="D4" s="370"/>
      <c r="E4" s="370"/>
      <c r="F4" s="370"/>
      <c r="G4" s="369"/>
      <c r="H4" s="370"/>
    </row>
    <row r="5" spans="1:8" s="153" customFormat="1" ht="23.25" customHeight="1">
      <c r="A5" s="371" t="s">
        <v>221</v>
      </c>
      <c r="B5" s="371" t="s">
        <v>222</v>
      </c>
      <c r="C5" s="373" t="s">
        <v>223</v>
      </c>
      <c r="D5" s="375" t="s">
        <v>224</v>
      </c>
      <c r="E5" s="371" t="s">
        <v>225</v>
      </c>
      <c r="F5" s="372" t="s">
        <v>226</v>
      </c>
      <c r="G5" s="152" t="s">
        <v>227</v>
      </c>
      <c r="H5" s="378" t="s">
        <v>129</v>
      </c>
    </row>
    <row r="6" spans="1:8" s="155" customFormat="1">
      <c r="A6" s="371"/>
      <c r="B6" s="371"/>
      <c r="C6" s="374"/>
      <c r="D6" s="376"/>
      <c r="E6" s="371"/>
      <c r="F6" s="372"/>
      <c r="G6" s="154" t="s">
        <v>228</v>
      </c>
      <c r="H6" s="379"/>
    </row>
    <row r="7" spans="1:8" s="155" customFormat="1">
      <c r="A7" s="156">
        <v>1</v>
      </c>
      <c r="B7" s="157" t="s">
        <v>7</v>
      </c>
      <c r="C7" s="157" t="s">
        <v>229</v>
      </c>
      <c r="D7" s="184" t="s">
        <v>135</v>
      </c>
      <c r="E7" s="160" t="s">
        <v>12</v>
      </c>
      <c r="F7" s="144">
        <v>54</v>
      </c>
      <c r="G7" s="159" t="s">
        <v>145</v>
      </c>
      <c r="H7" s="164" t="s">
        <v>191</v>
      </c>
    </row>
    <row r="8" spans="1:8" s="155" customFormat="1">
      <c r="A8" s="264">
        <v>2</v>
      </c>
      <c r="B8" s="157" t="s">
        <v>16</v>
      </c>
      <c r="C8" s="157" t="s">
        <v>229</v>
      </c>
      <c r="D8" s="184" t="s">
        <v>135</v>
      </c>
      <c r="E8" s="160" t="s">
        <v>12</v>
      </c>
      <c r="F8" s="144">
        <v>54</v>
      </c>
      <c r="G8" s="159" t="s">
        <v>145</v>
      </c>
      <c r="H8" s="164" t="s">
        <v>191</v>
      </c>
    </row>
    <row r="9" spans="1:8" s="155" customFormat="1">
      <c r="A9" s="264">
        <v>3</v>
      </c>
      <c r="B9" s="143" t="s">
        <v>70</v>
      </c>
      <c r="C9" s="157" t="s">
        <v>229</v>
      </c>
      <c r="D9" s="184" t="s">
        <v>135</v>
      </c>
      <c r="E9" s="158" t="s">
        <v>72</v>
      </c>
      <c r="F9" s="144">
        <v>50</v>
      </c>
      <c r="G9" s="159" t="s">
        <v>145</v>
      </c>
      <c r="H9" s="164" t="s">
        <v>192</v>
      </c>
    </row>
    <row r="10" spans="1:8" s="155" customFormat="1" ht="22.5" customHeight="1">
      <c r="A10" s="264">
        <v>4</v>
      </c>
      <c r="B10" s="157" t="s">
        <v>7</v>
      </c>
      <c r="C10" s="157" t="s">
        <v>229</v>
      </c>
      <c r="D10" s="184" t="s">
        <v>135</v>
      </c>
      <c r="E10" s="158" t="s">
        <v>10</v>
      </c>
      <c r="F10" s="257">
        <v>45</v>
      </c>
      <c r="G10" s="159" t="s">
        <v>145</v>
      </c>
      <c r="H10" s="164" t="s">
        <v>191</v>
      </c>
    </row>
    <row r="11" spans="1:8" s="155" customFormat="1" ht="21" customHeight="1">
      <c r="A11" s="264">
        <v>5</v>
      </c>
      <c r="B11" s="157" t="s">
        <v>16</v>
      </c>
      <c r="C11" s="157" t="s">
        <v>229</v>
      </c>
      <c r="D11" s="184" t="s">
        <v>135</v>
      </c>
      <c r="E11" s="158" t="s">
        <v>18</v>
      </c>
      <c r="F11" s="144">
        <v>45</v>
      </c>
      <c r="G11" s="159" t="s">
        <v>145</v>
      </c>
      <c r="H11" s="164" t="s">
        <v>191</v>
      </c>
    </row>
    <row r="12" spans="1:8" s="155" customFormat="1" ht="22.5" customHeight="1">
      <c r="A12" s="264">
        <v>6</v>
      </c>
      <c r="B12" s="157" t="s">
        <v>19</v>
      </c>
      <c r="C12" s="157" t="s">
        <v>229</v>
      </c>
      <c r="D12" s="184" t="s">
        <v>135</v>
      </c>
      <c r="E12" s="157" t="s">
        <v>21</v>
      </c>
      <c r="F12" s="144">
        <v>45</v>
      </c>
      <c r="G12" s="159" t="s">
        <v>145</v>
      </c>
      <c r="H12" s="164" t="s">
        <v>191</v>
      </c>
    </row>
    <row r="13" spans="1:8" s="155" customFormat="1" ht="21" customHeight="1">
      <c r="A13" s="264">
        <v>7</v>
      </c>
      <c r="B13" s="157" t="s">
        <v>23</v>
      </c>
      <c r="C13" s="157" t="s">
        <v>229</v>
      </c>
      <c r="D13" s="184" t="s">
        <v>135</v>
      </c>
      <c r="E13" s="157" t="s">
        <v>195</v>
      </c>
      <c r="F13" s="144">
        <v>45</v>
      </c>
      <c r="G13" s="159" t="s">
        <v>145</v>
      </c>
      <c r="H13" s="164" t="s">
        <v>191</v>
      </c>
    </row>
    <row r="14" spans="1:8" s="155" customFormat="1">
      <c r="A14" s="264">
        <v>8</v>
      </c>
      <c r="B14" s="157" t="s">
        <v>23</v>
      </c>
      <c r="C14" s="157" t="s">
        <v>229</v>
      </c>
      <c r="D14" s="184" t="s">
        <v>135</v>
      </c>
      <c r="E14" s="157" t="s">
        <v>26</v>
      </c>
      <c r="F14" s="144">
        <v>45</v>
      </c>
      <c r="G14" s="159" t="s">
        <v>145</v>
      </c>
      <c r="H14" s="164" t="s">
        <v>191</v>
      </c>
    </row>
    <row r="15" spans="1:8" s="155" customFormat="1">
      <c r="A15" s="264">
        <v>9</v>
      </c>
      <c r="B15" s="157" t="s">
        <v>23</v>
      </c>
      <c r="C15" s="157" t="s">
        <v>229</v>
      </c>
      <c r="D15" s="184" t="s">
        <v>135</v>
      </c>
      <c r="E15" s="157" t="s">
        <v>196</v>
      </c>
      <c r="F15" s="144">
        <v>45</v>
      </c>
      <c r="G15" s="159" t="s">
        <v>145</v>
      </c>
      <c r="H15" s="164" t="s">
        <v>191</v>
      </c>
    </row>
    <row r="16" spans="1:8" s="155" customFormat="1">
      <c r="A16" s="264">
        <v>10</v>
      </c>
      <c r="B16" s="157" t="s">
        <v>23</v>
      </c>
      <c r="C16" s="157" t="s">
        <v>229</v>
      </c>
      <c r="D16" s="184" t="s">
        <v>135</v>
      </c>
      <c r="E16" s="162" t="s">
        <v>197</v>
      </c>
      <c r="F16" s="144">
        <v>45</v>
      </c>
      <c r="G16" s="159" t="s">
        <v>145</v>
      </c>
      <c r="H16" s="164" t="s">
        <v>191</v>
      </c>
    </row>
    <row r="17" spans="1:8" s="155" customFormat="1">
      <c r="A17" s="264">
        <v>11</v>
      </c>
      <c r="B17" s="157" t="s">
        <v>31</v>
      </c>
      <c r="C17" s="157" t="s">
        <v>229</v>
      </c>
      <c r="D17" s="184" t="s">
        <v>135</v>
      </c>
      <c r="E17" s="157" t="s">
        <v>21</v>
      </c>
      <c r="F17" s="144">
        <v>45</v>
      </c>
      <c r="G17" s="159" t="s">
        <v>145</v>
      </c>
      <c r="H17" s="164" t="s">
        <v>191</v>
      </c>
    </row>
    <row r="18" spans="1:8" s="155" customFormat="1">
      <c r="A18" s="264">
        <v>12</v>
      </c>
      <c r="B18" s="157" t="s">
        <v>31</v>
      </c>
      <c r="C18" s="157" t="s">
        <v>229</v>
      </c>
      <c r="D18" s="184" t="s">
        <v>135</v>
      </c>
      <c r="E18" s="157" t="s">
        <v>26</v>
      </c>
      <c r="F18" s="144">
        <v>45</v>
      </c>
      <c r="G18" s="159" t="s">
        <v>145</v>
      </c>
      <c r="H18" s="164" t="s">
        <v>191</v>
      </c>
    </row>
    <row r="19" spans="1:8" s="155" customFormat="1">
      <c r="A19" s="264">
        <v>13</v>
      </c>
      <c r="B19" s="143" t="s">
        <v>42</v>
      </c>
      <c r="C19" s="157" t="s">
        <v>229</v>
      </c>
      <c r="D19" s="184" t="s">
        <v>135</v>
      </c>
      <c r="E19" s="158" t="s">
        <v>45</v>
      </c>
      <c r="F19" s="144">
        <v>45</v>
      </c>
      <c r="G19" s="159" t="s">
        <v>145</v>
      </c>
      <c r="H19" s="164" t="s">
        <v>191</v>
      </c>
    </row>
    <row r="20" spans="1:8" s="155" customFormat="1">
      <c r="A20" s="264">
        <v>14</v>
      </c>
      <c r="B20" s="143" t="s">
        <v>47</v>
      </c>
      <c r="C20" s="157" t="s">
        <v>229</v>
      </c>
      <c r="D20" s="184" t="s">
        <v>135</v>
      </c>
      <c r="E20" s="158" t="s">
        <v>49</v>
      </c>
      <c r="F20" s="144">
        <v>45</v>
      </c>
      <c r="G20" s="159" t="s">
        <v>145</v>
      </c>
      <c r="H20" s="164" t="s">
        <v>207</v>
      </c>
    </row>
    <row r="21" spans="1:8" s="155" customFormat="1" ht="42">
      <c r="A21" s="264">
        <v>15</v>
      </c>
      <c r="B21" s="237" t="s">
        <v>53</v>
      </c>
      <c r="C21" s="301" t="s">
        <v>229</v>
      </c>
      <c r="D21" s="302" t="s">
        <v>135</v>
      </c>
      <c r="E21" s="301" t="s">
        <v>49</v>
      </c>
      <c r="F21" s="303">
        <v>45</v>
      </c>
      <c r="G21" s="304" t="s">
        <v>145</v>
      </c>
      <c r="H21" s="305" t="s">
        <v>207</v>
      </c>
    </row>
    <row r="22" spans="1:8" s="155" customFormat="1" ht="42">
      <c r="A22" s="264">
        <v>16</v>
      </c>
      <c r="B22" s="237" t="s">
        <v>53</v>
      </c>
      <c r="C22" s="301" t="s">
        <v>229</v>
      </c>
      <c r="D22" s="302" t="s">
        <v>135</v>
      </c>
      <c r="E22" s="301" t="s">
        <v>58</v>
      </c>
      <c r="F22" s="303">
        <v>45</v>
      </c>
      <c r="G22" s="304" t="s">
        <v>145</v>
      </c>
      <c r="H22" s="305" t="s">
        <v>191</v>
      </c>
    </row>
    <row r="23" spans="1:8" s="155" customFormat="1">
      <c r="A23" s="264">
        <v>17</v>
      </c>
      <c r="B23" s="143" t="s">
        <v>63</v>
      </c>
      <c r="C23" s="157" t="s">
        <v>229</v>
      </c>
      <c r="D23" s="184" t="s">
        <v>135</v>
      </c>
      <c r="E23" s="158" t="s">
        <v>49</v>
      </c>
      <c r="F23" s="144">
        <v>45</v>
      </c>
      <c r="G23" s="159" t="s">
        <v>145</v>
      </c>
      <c r="H23" s="164" t="s">
        <v>207</v>
      </c>
    </row>
    <row r="24" spans="1:8" s="155" customFormat="1">
      <c r="A24" s="264">
        <v>18</v>
      </c>
      <c r="B24" s="143" t="s">
        <v>63</v>
      </c>
      <c r="C24" s="157" t="s">
        <v>229</v>
      </c>
      <c r="D24" s="184" t="s">
        <v>135</v>
      </c>
      <c r="E24" s="157" t="s">
        <v>58</v>
      </c>
      <c r="F24" s="144">
        <v>45</v>
      </c>
      <c r="G24" s="159" t="s">
        <v>145</v>
      </c>
      <c r="H24" s="164" t="s">
        <v>191</v>
      </c>
    </row>
    <row r="25" spans="1:8" s="155" customFormat="1">
      <c r="A25" s="264">
        <v>19</v>
      </c>
      <c r="B25" s="143" t="s">
        <v>63</v>
      </c>
      <c r="C25" s="157" t="s">
        <v>229</v>
      </c>
      <c r="D25" s="184" t="s">
        <v>135</v>
      </c>
      <c r="E25" s="157" t="s">
        <v>208</v>
      </c>
      <c r="F25" s="144">
        <v>45</v>
      </c>
      <c r="G25" s="159" t="s">
        <v>145</v>
      </c>
      <c r="H25" s="164" t="s">
        <v>191</v>
      </c>
    </row>
    <row r="26" spans="1:8" s="155" customFormat="1">
      <c r="A26" s="264">
        <v>20</v>
      </c>
      <c r="B26" s="258" t="s">
        <v>66</v>
      </c>
      <c r="C26" s="157" t="s">
        <v>229</v>
      </c>
      <c r="D26" s="184" t="s">
        <v>135</v>
      </c>
      <c r="E26" s="146" t="s">
        <v>209</v>
      </c>
      <c r="F26" s="144">
        <v>45</v>
      </c>
      <c r="G26" s="159" t="s">
        <v>145</v>
      </c>
      <c r="H26" s="164" t="s">
        <v>191</v>
      </c>
    </row>
    <row r="27" spans="1:8" s="155" customFormat="1">
      <c r="A27" s="264">
        <v>21</v>
      </c>
      <c r="B27" s="258" t="s">
        <v>66</v>
      </c>
      <c r="C27" s="157" t="s">
        <v>229</v>
      </c>
      <c r="D27" s="184" t="s">
        <v>135</v>
      </c>
      <c r="E27" s="163" t="s">
        <v>69</v>
      </c>
      <c r="F27" s="144">
        <v>45</v>
      </c>
      <c r="G27" s="159" t="s">
        <v>145</v>
      </c>
      <c r="H27" s="164" t="s">
        <v>191</v>
      </c>
    </row>
    <row r="28" spans="1:8" s="155" customFormat="1">
      <c r="A28" s="264">
        <v>22</v>
      </c>
      <c r="B28" s="143" t="s">
        <v>70</v>
      </c>
      <c r="C28" s="157" t="s">
        <v>229</v>
      </c>
      <c r="D28" s="184" t="s">
        <v>135</v>
      </c>
      <c r="E28" s="158" t="s">
        <v>49</v>
      </c>
      <c r="F28" s="144">
        <v>45</v>
      </c>
      <c r="G28" s="159" t="s">
        <v>145</v>
      </c>
      <c r="H28" s="164" t="s">
        <v>207</v>
      </c>
    </row>
    <row r="29" spans="1:8" s="155" customFormat="1">
      <c r="A29" s="264">
        <v>23</v>
      </c>
      <c r="B29" s="143" t="s">
        <v>74</v>
      </c>
      <c r="C29" s="157" t="s">
        <v>229</v>
      </c>
      <c r="D29" s="184" t="s">
        <v>135</v>
      </c>
      <c r="E29" s="158" t="s">
        <v>75</v>
      </c>
      <c r="F29" s="144">
        <v>45</v>
      </c>
      <c r="G29" s="159" t="s">
        <v>145</v>
      </c>
      <c r="H29" s="164" t="s">
        <v>191</v>
      </c>
    </row>
    <row r="30" spans="1:8" s="155" customFormat="1">
      <c r="A30" s="264">
        <v>24</v>
      </c>
      <c r="B30" s="143" t="s">
        <v>74</v>
      </c>
      <c r="C30" s="157" t="s">
        <v>229</v>
      </c>
      <c r="D30" s="184" t="s">
        <v>135</v>
      </c>
      <c r="E30" s="157" t="s">
        <v>49</v>
      </c>
      <c r="F30" s="144">
        <v>45</v>
      </c>
      <c r="G30" s="159" t="s">
        <v>145</v>
      </c>
      <c r="H30" s="164" t="s">
        <v>207</v>
      </c>
    </row>
    <row r="31" spans="1:8" s="155" customFormat="1">
      <c r="A31" s="264">
        <v>25</v>
      </c>
      <c r="B31" s="157" t="s">
        <v>76</v>
      </c>
      <c r="C31" s="157" t="s">
        <v>229</v>
      </c>
      <c r="D31" s="184" t="s">
        <v>135</v>
      </c>
      <c r="E31" s="158" t="s">
        <v>75</v>
      </c>
      <c r="F31" s="144">
        <v>45</v>
      </c>
      <c r="G31" s="159" t="s">
        <v>145</v>
      </c>
      <c r="H31" s="164" t="s">
        <v>191</v>
      </c>
    </row>
    <row r="32" spans="1:8" s="263" customFormat="1">
      <c r="A32" s="281"/>
      <c r="B32" s="282"/>
      <c r="C32" s="282"/>
      <c r="D32" s="283"/>
      <c r="E32" s="284"/>
      <c r="F32" s="285"/>
      <c r="G32" s="281"/>
      <c r="H32" s="286"/>
    </row>
    <row r="33" spans="1:8" s="263" customFormat="1">
      <c r="A33" s="368" t="s">
        <v>218</v>
      </c>
      <c r="B33" s="368"/>
      <c r="C33" s="368"/>
      <c r="D33" s="368"/>
      <c r="E33" s="368"/>
      <c r="F33" s="368"/>
      <c r="G33" s="368"/>
      <c r="H33" s="368"/>
    </row>
    <row r="34" spans="1:8" s="263" customFormat="1">
      <c r="A34" s="369" t="s">
        <v>236</v>
      </c>
      <c r="B34" s="369"/>
      <c r="C34" s="369"/>
      <c r="D34" s="369"/>
      <c r="E34" s="369"/>
      <c r="F34" s="369"/>
      <c r="G34" s="369"/>
      <c r="H34" s="369"/>
    </row>
    <row r="35" spans="1:8" s="263" customFormat="1">
      <c r="A35" s="369" t="s">
        <v>220</v>
      </c>
      <c r="B35" s="369"/>
      <c r="C35" s="369"/>
      <c r="D35" s="369"/>
      <c r="E35" s="369"/>
      <c r="F35" s="369"/>
      <c r="G35" s="369"/>
      <c r="H35" s="369"/>
    </row>
    <row r="36" spans="1:8" s="263" customFormat="1">
      <c r="A36" s="370" t="s">
        <v>3</v>
      </c>
      <c r="B36" s="370"/>
      <c r="C36" s="370"/>
      <c r="D36" s="370"/>
      <c r="E36" s="370"/>
      <c r="F36" s="370"/>
      <c r="G36" s="369"/>
      <c r="H36" s="370"/>
    </row>
    <row r="37" spans="1:8" s="263" customFormat="1">
      <c r="A37" s="371" t="s">
        <v>221</v>
      </c>
      <c r="B37" s="371" t="s">
        <v>222</v>
      </c>
      <c r="C37" s="373" t="s">
        <v>223</v>
      </c>
      <c r="D37" s="375" t="s">
        <v>224</v>
      </c>
      <c r="E37" s="371" t="s">
        <v>225</v>
      </c>
      <c r="F37" s="372" t="s">
        <v>226</v>
      </c>
      <c r="G37" s="261" t="s">
        <v>227</v>
      </c>
      <c r="H37" s="378" t="s">
        <v>129</v>
      </c>
    </row>
    <row r="38" spans="1:8" s="263" customFormat="1">
      <c r="A38" s="371"/>
      <c r="B38" s="371"/>
      <c r="C38" s="374"/>
      <c r="D38" s="376"/>
      <c r="E38" s="371"/>
      <c r="F38" s="372"/>
      <c r="G38" s="262" t="s">
        <v>228</v>
      </c>
      <c r="H38" s="379"/>
    </row>
    <row r="39" spans="1:8" s="155" customFormat="1">
      <c r="A39" s="264">
        <v>26</v>
      </c>
      <c r="B39" s="157" t="s">
        <v>76</v>
      </c>
      <c r="C39" s="157" t="s">
        <v>229</v>
      </c>
      <c r="D39" s="184" t="s">
        <v>135</v>
      </c>
      <c r="E39" s="157" t="s">
        <v>80</v>
      </c>
      <c r="F39" s="144">
        <v>45</v>
      </c>
      <c r="G39" s="159" t="s">
        <v>145</v>
      </c>
      <c r="H39" s="164" t="s">
        <v>191</v>
      </c>
    </row>
    <row r="40" spans="1:8" s="155" customFormat="1">
      <c r="A40" s="264">
        <v>27</v>
      </c>
      <c r="B40" s="157" t="s">
        <v>7</v>
      </c>
      <c r="C40" s="157" t="s">
        <v>229</v>
      </c>
      <c r="D40" s="184" t="s">
        <v>135</v>
      </c>
      <c r="E40" s="158" t="s">
        <v>14</v>
      </c>
      <c r="F40" s="144">
        <v>36</v>
      </c>
      <c r="G40" s="159" t="s">
        <v>144</v>
      </c>
      <c r="H40" s="164" t="s">
        <v>192</v>
      </c>
    </row>
    <row r="41" spans="1:8" s="155" customFormat="1">
      <c r="A41" s="264">
        <v>28</v>
      </c>
      <c r="B41" s="157" t="s">
        <v>7</v>
      </c>
      <c r="C41" s="157" t="s">
        <v>229</v>
      </c>
      <c r="D41" s="184" t="s">
        <v>135</v>
      </c>
      <c r="E41" s="158" t="s">
        <v>15</v>
      </c>
      <c r="F41" s="259">
        <v>36</v>
      </c>
      <c r="G41" s="159" t="s">
        <v>144</v>
      </c>
      <c r="H41" s="164" t="s">
        <v>193</v>
      </c>
    </row>
    <row r="42" spans="1:8" s="155" customFormat="1">
      <c r="A42" s="264">
        <v>29</v>
      </c>
      <c r="B42" s="157" t="s">
        <v>16</v>
      </c>
      <c r="C42" s="157" t="s">
        <v>229</v>
      </c>
      <c r="D42" s="184" t="s">
        <v>135</v>
      </c>
      <c r="E42" s="158" t="s">
        <v>14</v>
      </c>
      <c r="F42" s="144">
        <v>36</v>
      </c>
      <c r="G42" s="159" t="s">
        <v>144</v>
      </c>
      <c r="H42" s="164" t="s">
        <v>192</v>
      </c>
    </row>
    <row r="43" spans="1:8" s="155" customFormat="1">
      <c r="A43" s="264">
        <v>30</v>
      </c>
      <c r="B43" s="157" t="s">
        <v>16</v>
      </c>
      <c r="C43" s="157" t="s">
        <v>229</v>
      </c>
      <c r="D43" s="184" t="s">
        <v>135</v>
      </c>
      <c r="E43" s="158" t="s">
        <v>15</v>
      </c>
      <c r="F43" s="144">
        <v>36</v>
      </c>
      <c r="G43" s="159" t="s">
        <v>144</v>
      </c>
      <c r="H43" s="164" t="s">
        <v>193</v>
      </c>
    </row>
    <row r="44" spans="1:8" s="155" customFormat="1">
      <c r="A44" s="264">
        <v>31</v>
      </c>
      <c r="B44" s="157" t="s">
        <v>19</v>
      </c>
      <c r="C44" s="157" t="s">
        <v>229</v>
      </c>
      <c r="D44" s="184" t="s">
        <v>135</v>
      </c>
      <c r="E44" s="162" t="s">
        <v>194</v>
      </c>
      <c r="F44" s="144">
        <v>36</v>
      </c>
      <c r="G44" s="159" t="s">
        <v>144</v>
      </c>
      <c r="H44" s="164" t="s">
        <v>193</v>
      </c>
    </row>
    <row r="45" spans="1:8" s="155" customFormat="1">
      <c r="A45" s="264">
        <v>32</v>
      </c>
      <c r="B45" s="143" t="s">
        <v>42</v>
      </c>
      <c r="C45" s="157" t="s">
        <v>229</v>
      </c>
      <c r="D45" s="184" t="s">
        <v>135</v>
      </c>
      <c r="E45" s="158" t="s">
        <v>28</v>
      </c>
      <c r="F45" s="144">
        <v>36</v>
      </c>
      <c r="G45" s="159" t="s">
        <v>144</v>
      </c>
      <c r="H45" s="164" t="s">
        <v>191</v>
      </c>
    </row>
    <row r="46" spans="1:8" s="155" customFormat="1">
      <c r="A46" s="264">
        <v>33</v>
      </c>
      <c r="B46" s="143" t="s">
        <v>42</v>
      </c>
      <c r="C46" s="157" t="s">
        <v>229</v>
      </c>
      <c r="D46" s="184" t="s">
        <v>135</v>
      </c>
      <c r="E46" s="158" t="s">
        <v>46</v>
      </c>
      <c r="F46" s="144">
        <v>36</v>
      </c>
      <c r="G46" s="159" t="s">
        <v>144</v>
      </c>
      <c r="H46" s="164" t="s">
        <v>193</v>
      </c>
    </row>
    <row r="47" spans="1:8" s="155" customFormat="1">
      <c r="A47" s="264">
        <v>34</v>
      </c>
      <c r="B47" s="143" t="s">
        <v>47</v>
      </c>
      <c r="C47" s="157" t="s">
        <v>229</v>
      </c>
      <c r="D47" s="184" t="s">
        <v>135</v>
      </c>
      <c r="E47" s="158" t="s">
        <v>51</v>
      </c>
      <c r="F47" s="144">
        <v>36</v>
      </c>
      <c r="G47" s="159" t="s">
        <v>144</v>
      </c>
      <c r="H47" s="164" t="s">
        <v>191</v>
      </c>
    </row>
    <row r="48" spans="1:8" s="155" customFormat="1" ht="42">
      <c r="A48" s="306">
        <v>35</v>
      </c>
      <c r="B48" s="307" t="s">
        <v>53</v>
      </c>
      <c r="C48" s="301" t="s">
        <v>229</v>
      </c>
      <c r="D48" s="302" t="s">
        <v>135</v>
      </c>
      <c r="E48" s="301" t="s">
        <v>55</v>
      </c>
      <c r="F48" s="303">
        <v>36</v>
      </c>
      <c r="G48" s="304" t="s">
        <v>144</v>
      </c>
      <c r="H48" s="305" t="s">
        <v>193</v>
      </c>
    </row>
    <row r="49" spans="1:8" s="155" customFormat="1" ht="42">
      <c r="A49" s="306">
        <v>36</v>
      </c>
      <c r="B49" s="307" t="s">
        <v>53</v>
      </c>
      <c r="C49" s="301" t="s">
        <v>229</v>
      </c>
      <c r="D49" s="302" t="s">
        <v>135</v>
      </c>
      <c r="E49" s="301" t="s">
        <v>60</v>
      </c>
      <c r="F49" s="303">
        <v>36</v>
      </c>
      <c r="G49" s="304" t="s">
        <v>144</v>
      </c>
      <c r="H49" s="305" t="s">
        <v>192</v>
      </c>
    </row>
    <row r="50" spans="1:8" s="155" customFormat="1" ht="42">
      <c r="A50" s="306">
        <v>37</v>
      </c>
      <c r="B50" s="307" t="s">
        <v>53</v>
      </c>
      <c r="C50" s="301" t="s">
        <v>229</v>
      </c>
      <c r="D50" s="302" t="s">
        <v>135</v>
      </c>
      <c r="E50" s="301" t="s">
        <v>62</v>
      </c>
      <c r="F50" s="303">
        <v>36</v>
      </c>
      <c r="G50" s="304" t="s">
        <v>144</v>
      </c>
      <c r="H50" s="305" t="s">
        <v>192</v>
      </c>
    </row>
    <row r="51" spans="1:8" s="155" customFormat="1">
      <c r="A51" s="264">
        <v>38</v>
      </c>
      <c r="B51" s="143" t="s">
        <v>63</v>
      </c>
      <c r="C51" s="157" t="s">
        <v>229</v>
      </c>
      <c r="D51" s="184" t="s">
        <v>135</v>
      </c>
      <c r="E51" s="157" t="s">
        <v>60</v>
      </c>
      <c r="F51" s="144">
        <v>36</v>
      </c>
      <c r="G51" s="159" t="s">
        <v>144</v>
      </c>
      <c r="H51" s="164" t="s">
        <v>192</v>
      </c>
    </row>
    <row r="52" spans="1:8" s="155" customFormat="1">
      <c r="A52" s="264">
        <v>39</v>
      </c>
      <c r="B52" s="143" t="s">
        <v>70</v>
      </c>
      <c r="C52" s="157" t="s">
        <v>229</v>
      </c>
      <c r="D52" s="184" t="s">
        <v>135</v>
      </c>
      <c r="E52" s="158" t="s">
        <v>62</v>
      </c>
      <c r="F52" s="144">
        <v>36</v>
      </c>
      <c r="G52" s="159" t="s">
        <v>144</v>
      </c>
      <c r="H52" s="164" t="s">
        <v>192</v>
      </c>
    </row>
    <row r="53" spans="1:8" s="155" customFormat="1">
      <c r="A53" s="264">
        <v>40</v>
      </c>
      <c r="B53" s="143" t="s">
        <v>74</v>
      </c>
      <c r="C53" s="157" t="s">
        <v>229</v>
      </c>
      <c r="D53" s="184" t="s">
        <v>135</v>
      </c>
      <c r="E53" s="158" t="s">
        <v>62</v>
      </c>
      <c r="F53" s="144">
        <v>36</v>
      </c>
      <c r="G53" s="265" t="s">
        <v>144</v>
      </c>
      <c r="H53" s="164" t="s">
        <v>192</v>
      </c>
    </row>
    <row r="54" spans="1:8" s="155" customFormat="1">
      <c r="A54" s="264">
        <v>41</v>
      </c>
      <c r="B54" s="157" t="s">
        <v>76</v>
      </c>
      <c r="C54" s="157" t="s">
        <v>229</v>
      </c>
      <c r="D54" s="184" t="s">
        <v>135</v>
      </c>
      <c r="E54" s="157" t="s">
        <v>79</v>
      </c>
      <c r="F54" s="144">
        <v>36</v>
      </c>
      <c r="G54" s="159" t="s">
        <v>144</v>
      </c>
      <c r="H54" s="164" t="s">
        <v>193</v>
      </c>
    </row>
    <row r="55" spans="1:8" s="155" customFormat="1">
      <c r="A55" s="165"/>
      <c r="B55" s="166"/>
      <c r="C55" s="166"/>
      <c r="D55" s="166"/>
      <c r="E55" s="166"/>
      <c r="F55" s="167"/>
      <c r="G55" s="165"/>
      <c r="H55" s="168"/>
    </row>
    <row r="56" spans="1:8" s="155" customFormat="1">
      <c r="A56" s="165"/>
      <c r="B56" s="148"/>
      <c r="C56" s="148"/>
      <c r="D56" s="148"/>
      <c r="E56" s="149"/>
      <c r="F56" s="169"/>
      <c r="G56" s="170"/>
      <c r="H56" s="151"/>
    </row>
    <row r="57" spans="1:8" s="155" customFormat="1">
      <c r="A57" s="377" t="s">
        <v>231</v>
      </c>
      <c r="B57" s="377"/>
      <c r="C57" s="377"/>
      <c r="D57" s="377"/>
      <c r="E57" s="377"/>
      <c r="F57" s="377"/>
      <c r="G57" s="377"/>
      <c r="H57" s="377"/>
    </row>
    <row r="58" spans="1:8" s="155" customFormat="1">
      <c r="A58" s="377" t="s">
        <v>243</v>
      </c>
      <c r="B58" s="377"/>
      <c r="C58" s="377"/>
      <c r="D58" s="377"/>
      <c r="E58" s="377"/>
      <c r="F58" s="377"/>
      <c r="G58" s="377"/>
      <c r="H58" s="377"/>
    </row>
    <row r="59" spans="1:8" s="155" customFormat="1">
      <c r="A59" s="377" t="s">
        <v>242</v>
      </c>
      <c r="B59" s="377"/>
      <c r="C59" s="377"/>
      <c r="D59" s="377"/>
      <c r="E59" s="377"/>
      <c r="F59" s="377"/>
      <c r="G59" s="377"/>
      <c r="H59" s="377"/>
    </row>
    <row r="60" spans="1:8" s="155" customFormat="1">
      <c r="A60" s="377" t="s">
        <v>232</v>
      </c>
      <c r="B60" s="377"/>
      <c r="C60" s="377"/>
      <c r="D60" s="377"/>
      <c r="E60" s="377"/>
      <c r="F60" s="377"/>
      <c r="G60" s="377"/>
      <c r="H60" s="377"/>
    </row>
    <row r="61" spans="1:8" s="155" customFormat="1">
      <c r="A61" s="377"/>
      <c r="B61" s="377"/>
      <c r="C61" s="377"/>
      <c r="D61" s="377"/>
      <c r="E61" s="377"/>
      <c r="F61" s="377"/>
      <c r="G61" s="377"/>
      <c r="H61" s="377"/>
    </row>
    <row r="62" spans="1:8" s="155" customFormat="1">
      <c r="A62" s="377"/>
      <c r="B62" s="377"/>
      <c r="C62" s="377"/>
      <c r="D62" s="377"/>
      <c r="E62" s="377"/>
      <c r="F62" s="377"/>
      <c r="G62" s="377"/>
      <c r="H62" s="377"/>
    </row>
    <row r="63" spans="1:8" s="155" customFormat="1">
      <c r="A63" s="165"/>
      <c r="B63" s="166"/>
      <c r="C63" s="166"/>
      <c r="D63" s="166"/>
      <c r="E63" s="166"/>
      <c r="F63" s="167"/>
      <c r="G63" s="165"/>
      <c r="H63" s="168"/>
    </row>
    <row r="64" spans="1:8" s="155" customFormat="1">
      <c r="A64" s="368" t="s">
        <v>218</v>
      </c>
      <c r="B64" s="368"/>
      <c r="C64" s="368"/>
      <c r="D64" s="368"/>
      <c r="E64" s="368"/>
      <c r="F64" s="368"/>
      <c r="G64" s="368"/>
      <c r="H64" s="368"/>
    </row>
    <row r="65" spans="1:8" s="155" customFormat="1">
      <c r="A65" s="369" t="s">
        <v>236</v>
      </c>
      <c r="B65" s="369"/>
      <c r="C65" s="369"/>
      <c r="D65" s="369"/>
      <c r="E65" s="369"/>
      <c r="F65" s="369"/>
      <c r="G65" s="369"/>
      <c r="H65" s="369"/>
    </row>
    <row r="66" spans="1:8" s="155" customFormat="1">
      <c r="A66" s="369" t="s">
        <v>220</v>
      </c>
      <c r="B66" s="369"/>
      <c r="C66" s="369"/>
      <c r="D66" s="369"/>
      <c r="E66" s="369"/>
      <c r="F66" s="369"/>
      <c r="G66" s="369"/>
      <c r="H66" s="369"/>
    </row>
    <row r="67" spans="1:8" s="155" customFormat="1">
      <c r="A67" s="370" t="s">
        <v>81</v>
      </c>
      <c r="B67" s="370"/>
      <c r="C67" s="370"/>
      <c r="D67" s="370"/>
      <c r="E67" s="370"/>
      <c r="F67" s="370"/>
      <c r="G67" s="369"/>
      <c r="H67" s="370"/>
    </row>
    <row r="68" spans="1:8" s="155" customFormat="1">
      <c r="A68" s="371" t="s">
        <v>221</v>
      </c>
      <c r="B68" s="371" t="s">
        <v>222</v>
      </c>
      <c r="C68" s="373" t="s">
        <v>223</v>
      </c>
      <c r="D68" s="375" t="s">
        <v>224</v>
      </c>
      <c r="E68" s="371" t="s">
        <v>225</v>
      </c>
      <c r="F68" s="372" t="s">
        <v>226</v>
      </c>
      <c r="G68" s="152" t="s">
        <v>227</v>
      </c>
      <c r="H68" s="366" t="s">
        <v>129</v>
      </c>
    </row>
    <row r="69" spans="1:8" s="155" customFormat="1">
      <c r="A69" s="371"/>
      <c r="B69" s="371"/>
      <c r="C69" s="374"/>
      <c r="D69" s="376"/>
      <c r="E69" s="371"/>
      <c r="F69" s="372"/>
      <c r="G69" s="154" t="s">
        <v>228</v>
      </c>
      <c r="H69" s="367"/>
    </row>
    <row r="70" spans="1:8" s="155" customFormat="1">
      <c r="A70" s="159">
        <v>1</v>
      </c>
      <c r="B70" s="150" t="s">
        <v>82</v>
      </c>
      <c r="C70" s="157" t="s">
        <v>229</v>
      </c>
      <c r="D70" s="184" t="s">
        <v>135</v>
      </c>
      <c r="E70" s="171" t="s">
        <v>84</v>
      </c>
      <c r="F70" s="172">
        <v>55</v>
      </c>
      <c r="G70" s="159" t="s">
        <v>145</v>
      </c>
      <c r="H70" s="177" t="s">
        <v>191</v>
      </c>
    </row>
    <row r="71" spans="1:8" s="155" customFormat="1">
      <c r="A71" s="156"/>
      <c r="B71" s="145"/>
      <c r="C71" s="145"/>
      <c r="D71" s="145"/>
      <c r="E71" s="163"/>
      <c r="F71" s="144"/>
      <c r="G71" s="159"/>
      <c r="H71" s="164"/>
    </row>
    <row r="72" spans="1:8" s="155" customFormat="1">
      <c r="A72" s="156">
        <v>2</v>
      </c>
      <c r="B72" s="143" t="s">
        <v>85</v>
      </c>
      <c r="C72" s="157" t="s">
        <v>229</v>
      </c>
      <c r="D72" s="184" t="s">
        <v>135</v>
      </c>
      <c r="E72" s="163" t="s">
        <v>87</v>
      </c>
      <c r="F72" s="144">
        <v>54</v>
      </c>
      <c r="G72" s="159" t="s">
        <v>145</v>
      </c>
      <c r="H72" s="164" t="s">
        <v>191</v>
      </c>
    </row>
    <row r="73" spans="1:8" s="155" customFormat="1">
      <c r="A73" s="264">
        <v>3</v>
      </c>
      <c r="B73" s="143" t="s">
        <v>85</v>
      </c>
      <c r="C73" s="157" t="s">
        <v>229</v>
      </c>
      <c r="D73" s="184" t="s">
        <v>135</v>
      </c>
      <c r="E73" s="163" t="s">
        <v>89</v>
      </c>
      <c r="F73" s="144">
        <v>54</v>
      </c>
      <c r="G73" s="159" t="s">
        <v>145</v>
      </c>
      <c r="H73" s="164" t="s">
        <v>191</v>
      </c>
    </row>
    <row r="74" spans="1:8" s="155" customFormat="1">
      <c r="A74" s="264">
        <v>4</v>
      </c>
      <c r="B74" s="143" t="s">
        <v>85</v>
      </c>
      <c r="C74" s="157" t="s">
        <v>229</v>
      </c>
      <c r="D74" s="184" t="s">
        <v>135</v>
      </c>
      <c r="E74" s="173" t="s">
        <v>91</v>
      </c>
      <c r="F74" s="144">
        <v>36</v>
      </c>
      <c r="G74" s="159" t="s">
        <v>144</v>
      </c>
      <c r="H74" s="164" t="s">
        <v>192</v>
      </c>
    </row>
    <row r="75" spans="1:8" s="155" customFormat="1">
      <c r="A75" s="156"/>
      <c r="B75" s="144"/>
      <c r="C75" s="144"/>
      <c r="D75" s="144"/>
      <c r="E75" s="143"/>
      <c r="F75" s="144"/>
      <c r="G75" s="156"/>
      <c r="H75" s="164"/>
    </row>
    <row r="76" spans="1:8" s="155" customFormat="1">
      <c r="A76" s="165"/>
      <c r="B76" s="167"/>
      <c r="C76" s="167"/>
      <c r="D76" s="167"/>
      <c r="E76" s="148"/>
      <c r="F76" s="167"/>
      <c r="G76" s="165"/>
      <c r="H76" s="168"/>
    </row>
    <row r="77" spans="1:8" s="155" customFormat="1">
      <c r="A77" s="165"/>
      <c r="B77" s="148"/>
      <c r="C77" s="148"/>
      <c r="D77" s="148"/>
      <c r="E77" s="149"/>
      <c r="F77" s="169"/>
      <c r="G77" s="170"/>
      <c r="H77" s="151"/>
    </row>
    <row r="78" spans="1:8" s="155" customFormat="1">
      <c r="A78" s="377" t="s">
        <v>231</v>
      </c>
      <c r="B78" s="377"/>
      <c r="C78" s="377"/>
      <c r="D78" s="377"/>
      <c r="E78" s="377"/>
      <c r="F78" s="377"/>
      <c r="G78" s="377"/>
      <c r="H78" s="377"/>
    </row>
    <row r="79" spans="1:8" s="155" customFormat="1">
      <c r="A79" s="377" t="s">
        <v>247</v>
      </c>
      <c r="B79" s="377"/>
      <c r="C79" s="377"/>
      <c r="D79" s="377"/>
      <c r="E79" s="377"/>
      <c r="F79" s="377"/>
      <c r="G79" s="377"/>
      <c r="H79" s="377"/>
    </row>
    <row r="80" spans="1:8" s="155" customFormat="1">
      <c r="A80" s="377" t="s">
        <v>241</v>
      </c>
      <c r="B80" s="377"/>
      <c r="C80" s="377"/>
      <c r="D80" s="377"/>
      <c r="E80" s="377"/>
      <c r="F80" s="377"/>
      <c r="G80" s="377"/>
      <c r="H80" s="377"/>
    </row>
    <row r="81" spans="1:8" s="155" customFormat="1">
      <c r="A81" s="377" t="s">
        <v>232</v>
      </c>
      <c r="B81" s="377"/>
      <c r="C81" s="377"/>
      <c r="D81" s="377"/>
      <c r="E81" s="377"/>
      <c r="F81" s="377"/>
      <c r="G81" s="377"/>
      <c r="H81" s="377"/>
    </row>
    <row r="82" spans="1:8" s="155" customFormat="1">
      <c r="A82" s="377"/>
      <c r="B82" s="377"/>
      <c r="C82" s="377"/>
      <c r="D82" s="377"/>
      <c r="E82" s="377"/>
      <c r="F82" s="377"/>
      <c r="G82" s="377"/>
      <c r="H82" s="377"/>
    </row>
    <row r="83" spans="1:8" s="155" customFormat="1">
      <c r="A83" s="377"/>
      <c r="B83" s="377"/>
      <c r="C83" s="377"/>
      <c r="D83" s="377"/>
      <c r="E83" s="377"/>
      <c r="F83" s="377"/>
      <c r="G83" s="377"/>
      <c r="H83" s="377"/>
    </row>
    <row r="84" spans="1:8" s="155" customFormat="1">
      <c r="A84" s="165"/>
      <c r="B84" s="167"/>
      <c r="C84" s="167"/>
      <c r="D84" s="167"/>
      <c r="E84" s="148"/>
      <c r="F84" s="167"/>
      <c r="G84" s="165"/>
      <c r="H84" s="168"/>
    </row>
    <row r="85" spans="1:8" s="155" customFormat="1">
      <c r="A85" s="165"/>
      <c r="B85" s="167"/>
      <c r="C85" s="167"/>
      <c r="D85" s="167"/>
      <c r="E85" s="148"/>
      <c r="F85" s="167"/>
      <c r="G85" s="165"/>
      <c r="H85" s="168"/>
    </row>
    <row r="86" spans="1:8" s="155" customFormat="1">
      <c r="A86" s="165"/>
      <c r="B86" s="167"/>
      <c r="C86" s="167"/>
      <c r="D86" s="167"/>
      <c r="E86" s="148"/>
      <c r="F86" s="167"/>
      <c r="G86" s="165"/>
      <c r="H86" s="168"/>
    </row>
    <row r="87" spans="1:8" s="155" customFormat="1">
      <c r="A87" s="165"/>
      <c r="B87" s="167"/>
      <c r="C87" s="167"/>
      <c r="D87" s="167"/>
      <c r="E87" s="148"/>
      <c r="F87" s="167"/>
      <c r="G87" s="165"/>
      <c r="H87" s="168"/>
    </row>
    <row r="88" spans="1:8" s="155" customFormat="1">
      <c r="A88" s="165"/>
      <c r="B88" s="167"/>
      <c r="C88" s="167"/>
      <c r="D88" s="167"/>
      <c r="E88" s="148"/>
      <c r="F88" s="167"/>
      <c r="G88" s="165"/>
      <c r="H88" s="168"/>
    </row>
    <row r="89" spans="1:8" s="155" customFormat="1">
      <c r="A89" s="165"/>
      <c r="B89" s="167"/>
      <c r="C89" s="167"/>
      <c r="D89" s="167"/>
      <c r="E89" s="148"/>
      <c r="F89" s="167"/>
      <c r="G89" s="165"/>
      <c r="H89" s="168"/>
    </row>
    <row r="90" spans="1:8" s="155" customFormat="1">
      <c r="A90" s="165"/>
      <c r="B90" s="167"/>
      <c r="C90" s="167"/>
      <c r="D90" s="167"/>
      <c r="E90" s="148"/>
      <c r="F90" s="167"/>
      <c r="G90" s="165"/>
      <c r="H90" s="168"/>
    </row>
    <row r="91" spans="1:8" s="155" customFormat="1">
      <c r="A91" s="165"/>
      <c r="B91" s="167"/>
      <c r="C91" s="167"/>
      <c r="D91" s="167"/>
      <c r="E91" s="148"/>
      <c r="F91" s="167"/>
      <c r="G91" s="165"/>
      <c r="H91" s="168"/>
    </row>
    <row r="92" spans="1:8" s="155" customFormat="1">
      <c r="A92" s="165"/>
      <c r="B92" s="167"/>
      <c r="C92" s="167"/>
      <c r="D92" s="167"/>
      <c r="E92" s="148"/>
      <c r="F92" s="167"/>
      <c r="G92" s="165"/>
      <c r="H92" s="168"/>
    </row>
    <row r="93" spans="1:8" s="155" customFormat="1">
      <c r="A93" s="165"/>
      <c r="B93" s="167"/>
      <c r="C93" s="167"/>
      <c r="D93" s="167"/>
      <c r="E93" s="148"/>
      <c r="F93" s="167"/>
      <c r="G93" s="165"/>
      <c r="H93" s="168"/>
    </row>
    <row r="94" spans="1:8" s="263" customFormat="1">
      <c r="A94" s="268"/>
      <c r="B94" s="269"/>
      <c r="C94" s="269"/>
      <c r="D94" s="269"/>
      <c r="E94" s="148"/>
      <c r="F94" s="269"/>
      <c r="G94" s="268"/>
      <c r="H94" s="270"/>
    </row>
    <row r="95" spans="1:8" s="263" customFormat="1">
      <c r="A95" s="268"/>
      <c r="B95" s="269"/>
      <c r="C95" s="269"/>
      <c r="D95" s="269"/>
      <c r="E95" s="148"/>
      <c r="F95" s="269"/>
      <c r="G95" s="268"/>
      <c r="H95" s="270"/>
    </row>
    <row r="96" spans="1:8" s="155" customFormat="1">
      <c r="A96" s="165"/>
      <c r="B96" s="167"/>
      <c r="C96" s="167"/>
      <c r="D96" s="167"/>
      <c r="E96" s="148"/>
      <c r="F96" s="167"/>
      <c r="G96" s="165"/>
      <c r="H96" s="168"/>
    </row>
    <row r="97" spans="1:8" s="155" customFormat="1">
      <c r="A97" s="165"/>
      <c r="B97" s="167"/>
      <c r="C97" s="167"/>
      <c r="D97" s="167"/>
      <c r="E97" s="148"/>
      <c r="F97" s="167"/>
      <c r="G97" s="165"/>
      <c r="H97" s="168"/>
    </row>
    <row r="98" spans="1:8" s="155" customFormat="1">
      <c r="A98" s="368" t="s">
        <v>218</v>
      </c>
      <c r="B98" s="368"/>
      <c r="C98" s="368"/>
      <c r="D98" s="368"/>
      <c r="E98" s="368"/>
      <c r="F98" s="368"/>
      <c r="G98" s="368"/>
      <c r="H98" s="368"/>
    </row>
    <row r="99" spans="1:8" s="155" customFormat="1">
      <c r="A99" s="369" t="s">
        <v>236</v>
      </c>
      <c r="B99" s="369"/>
      <c r="C99" s="369"/>
      <c r="D99" s="369"/>
      <c r="E99" s="369"/>
      <c r="F99" s="369"/>
      <c r="G99" s="369"/>
      <c r="H99" s="369"/>
    </row>
    <row r="100" spans="1:8" s="155" customFormat="1">
      <c r="A100" s="369" t="s">
        <v>220</v>
      </c>
      <c r="B100" s="369"/>
      <c r="C100" s="369"/>
      <c r="D100" s="369"/>
      <c r="E100" s="369"/>
      <c r="F100" s="369"/>
      <c r="G100" s="369"/>
      <c r="H100" s="369"/>
    </row>
    <row r="101" spans="1:8" s="155" customFormat="1">
      <c r="A101" s="370" t="s">
        <v>237</v>
      </c>
      <c r="B101" s="370"/>
      <c r="C101" s="370"/>
      <c r="D101" s="370"/>
      <c r="E101" s="370"/>
      <c r="F101" s="370"/>
      <c r="G101" s="369"/>
      <c r="H101" s="370"/>
    </row>
    <row r="102" spans="1:8" s="155" customFormat="1">
      <c r="A102" s="371" t="s">
        <v>221</v>
      </c>
      <c r="B102" s="371" t="s">
        <v>222</v>
      </c>
      <c r="C102" s="373" t="s">
        <v>223</v>
      </c>
      <c r="D102" s="375" t="s">
        <v>224</v>
      </c>
      <c r="E102" s="371" t="s">
        <v>225</v>
      </c>
      <c r="F102" s="372" t="s">
        <v>226</v>
      </c>
      <c r="G102" s="152" t="s">
        <v>227</v>
      </c>
      <c r="H102" s="366" t="s">
        <v>129</v>
      </c>
    </row>
    <row r="103" spans="1:8" s="155" customFormat="1">
      <c r="A103" s="371"/>
      <c r="B103" s="371"/>
      <c r="C103" s="374"/>
      <c r="D103" s="376"/>
      <c r="E103" s="371"/>
      <c r="F103" s="372"/>
      <c r="G103" s="154" t="s">
        <v>228</v>
      </c>
      <c r="H103" s="367"/>
    </row>
    <row r="104" spans="1:8" s="155" customFormat="1">
      <c r="A104" s="265">
        <v>1</v>
      </c>
      <c r="B104" s="274" t="s">
        <v>99</v>
      </c>
      <c r="C104" s="157" t="s">
        <v>229</v>
      </c>
      <c r="D104" s="184" t="s">
        <v>135</v>
      </c>
      <c r="E104" s="150" t="s">
        <v>101</v>
      </c>
      <c r="F104" s="273">
        <v>54</v>
      </c>
      <c r="G104" s="159" t="s">
        <v>145</v>
      </c>
      <c r="H104" s="276" t="s">
        <v>191</v>
      </c>
    </row>
    <row r="105" spans="1:8" s="155" customFormat="1">
      <c r="A105" s="156">
        <v>2</v>
      </c>
      <c r="B105" s="161" t="s">
        <v>102</v>
      </c>
      <c r="C105" s="157" t="s">
        <v>229</v>
      </c>
      <c r="D105" s="184" t="s">
        <v>135</v>
      </c>
      <c r="E105" s="143" t="s">
        <v>101</v>
      </c>
      <c r="F105" s="144">
        <v>54</v>
      </c>
      <c r="G105" s="159" t="s">
        <v>145</v>
      </c>
      <c r="H105" s="164" t="s">
        <v>191</v>
      </c>
    </row>
    <row r="106" spans="1:8" s="155" customFormat="1">
      <c r="A106" s="265">
        <v>3</v>
      </c>
      <c r="B106" s="161" t="s">
        <v>102</v>
      </c>
      <c r="C106" s="157" t="s">
        <v>229</v>
      </c>
      <c r="D106" s="184" t="s">
        <v>135</v>
      </c>
      <c r="E106" s="157" t="s">
        <v>58</v>
      </c>
      <c r="F106" s="144">
        <v>45</v>
      </c>
      <c r="G106" s="159" t="s">
        <v>145</v>
      </c>
      <c r="H106" s="164" t="s">
        <v>191</v>
      </c>
    </row>
    <row r="107" spans="1:8" s="155" customFormat="1">
      <c r="A107" s="264">
        <v>4</v>
      </c>
      <c r="B107" s="266" t="s">
        <v>94</v>
      </c>
      <c r="C107" s="157" t="s">
        <v>229</v>
      </c>
      <c r="D107" s="184" t="s">
        <v>135</v>
      </c>
      <c r="E107" s="143" t="s">
        <v>212</v>
      </c>
      <c r="F107" s="257">
        <v>44</v>
      </c>
      <c r="G107" s="159" t="s">
        <v>145</v>
      </c>
      <c r="H107" s="267" t="s">
        <v>193</v>
      </c>
    </row>
    <row r="108" spans="1:8" s="155" customFormat="1">
      <c r="A108" s="265">
        <v>5</v>
      </c>
      <c r="B108" s="161" t="s">
        <v>97</v>
      </c>
      <c r="C108" s="157" t="s">
        <v>229</v>
      </c>
      <c r="D108" s="184" t="s">
        <v>135</v>
      </c>
      <c r="E108" s="143" t="s">
        <v>98</v>
      </c>
      <c r="F108" s="144">
        <v>44</v>
      </c>
      <c r="G108" s="159" t="s">
        <v>145</v>
      </c>
      <c r="H108" s="164" t="s">
        <v>193</v>
      </c>
    </row>
    <row r="109" spans="1:8" s="155" customFormat="1">
      <c r="A109" s="264">
        <v>6</v>
      </c>
      <c r="B109" s="266" t="s">
        <v>99</v>
      </c>
      <c r="C109" s="157" t="s">
        <v>229</v>
      </c>
      <c r="D109" s="184" t="s">
        <v>135</v>
      </c>
      <c r="E109" s="157" t="s">
        <v>60</v>
      </c>
      <c r="F109" s="144">
        <v>36</v>
      </c>
      <c r="G109" s="159" t="s">
        <v>144</v>
      </c>
      <c r="H109" s="164" t="s">
        <v>192</v>
      </c>
    </row>
    <row r="110" spans="1:8" s="155" customFormat="1">
      <c r="A110" s="265">
        <v>7</v>
      </c>
      <c r="B110" s="266" t="s">
        <v>99</v>
      </c>
      <c r="C110" s="157" t="s">
        <v>229</v>
      </c>
      <c r="D110" s="184" t="s">
        <v>135</v>
      </c>
      <c r="E110" s="158" t="s">
        <v>62</v>
      </c>
      <c r="F110" s="144">
        <v>36</v>
      </c>
      <c r="G110" s="159" t="s">
        <v>144</v>
      </c>
      <c r="H110" s="164" t="s">
        <v>192</v>
      </c>
    </row>
    <row r="111" spans="1:8" s="155" customFormat="1">
      <c r="A111" s="264">
        <v>8</v>
      </c>
      <c r="B111" s="161" t="s">
        <v>102</v>
      </c>
      <c r="C111" s="157" t="s">
        <v>229</v>
      </c>
      <c r="D111" s="184" t="s">
        <v>135</v>
      </c>
      <c r="E111" s="157" t="s">
        <v>55</v>
      </c>
      <c r="F111" s="144">
        <v>36</v>
      </c>
      <c r="G111" s="159" t="s">
        <v>144</v>
      </c>
      <c r="H111" s="164" t="s">
        <v>193</v>
      </c>
    </row>
    <row r="112" spans="1:8" s="155" customFormat="1">
      <c r="A112" s="265">
        <v>9</v>
      </c>
      <c r="B112" s="161" t="s">
        <v>102</v>
      </c>
      <c r="C112" s="157" t="s">
        <v>229</v>
      </c>
      <c r="D112" s="184" t="s">
        <v>135</v>
      </c>
      <c r="E112" s="158" t="s">
        <v>62</v>
      </c>
      <c r="F112" s="144">
        <v>36</v>
      </c>
      <c r="G112" s="159" t="s">
        <v>144</v>
      </c>
      <c r="H112" s="164" t="s">
        <v>192</v>
      </c>
    </row>
    <row r="113" spans="1:8" s="155" customFormat="1">
      <c r="A113" s="264"/>
      <c r="B113" s="266"/>
      <c r="C113" s="266"/>
      <c r="D113" s="266"/>
      <c r="E113" s="143"/>
      <c r="F113" s="144"/>
      <c r="G113" s="159"/>
      <c r="H113" s="164"/>
    </row>
    <row r="114" spans="1:8" s="155" customFormat="1">
      <c r="A114" s="264"/>
      <c r="B114" s="266"/>
      <c r="C114" s="266"/>
      <c r="D114" s="266"/>
      <c r="E114" s="143"/>
      <c r="F114" s="144"/>
      <c r="G114" s="159"/>
      <c r="H114" s="164"/>
    </row>
    <row r="115" spans="1:8" s="155" customFormat="1">
      <c r="A115" s="264"/>
      <c r="B115" s="266"/>
      <c r="C115" s="266"/>
      <c r="D115" s="266"/>
      <c r="E115" s="143"/>
      <c r="F115" s="144"/>
      <c r="G115" s="159"/>
      <c r="H115" s="164"/>
    </row>
    <row r="116" spans="1:8" s="155" customFormat="1">
      <c r="A116" s="156"/>
      <c r="B116" s="161"/>
      <c r="C116" s="161"/>
      <c r="D116" s="161"/>
      <c r="E116" s="158"/>
      <c r="F116" s="144"/>
      <c r="G116" s="156"/>
      <c r="H116" s="164"/>
    </row>
    <row r="117" spans="1:8" s="155" customFormat="1">
      <c r="A117" s="165"/>
      <c r="B117" s="174"/>
      <c r="C117" s="174"/>
      <c r="D117" s="174"/>
      <c r="E117" s="175"/>
      <c r="F117" s="167"/>
      <c r="G117" s="165"/>
      <c r="H117" s="168"/>
    </row>
    <row r="118" spans="1:8" s="155" customFormat="1">
      <c r="A118" s="165"/>
      <c r="B118" s="148"/>
      <c r="C118" s="148"/>
      <c r="D118" s="148"/>
      <c r="E118" s="149"/>
      <c r="F118" s="169"/>
      <c r="G118" s="170"/>
      <c r="H118" s="151"/>
    </row>
    <row r="119" spans="1:8" s="155" customFormat="1">
      <c r="A119" s="377" t="s">
        <v>231</v>
      </c>
      <c r="B119" s="377"/>
      <c r="C119" s="377"/>
      <c r="D119" s="377"/>
      <c r="E119" s="377"/>
      <c r="F119" s="377"/>
      <c r="G119" s="377"/>
      <c r="H119" s="377"/>
    </row>
    <row r="120" spans="1:8" s="155" customFormat="1">
      <c r="A120" s="377" t="s">
        <v>247</v>
      </c>
      <c r="B120" s="377"/>
      <c r="C120" s="377"/>
      <c r="D120" s="377"/>
      <c r="E120" s="377"/>
      <c r="F120" s="377"/>
      <c r="G120" s="377"/>
      <c r="H120" s="377"/>
    </row>
    <row r="121" spans="1:8" s="155" customFormat="1">
      <c r="A121" s="377" t="s">
        <v>242</v>
      </c>
      <c r="B121" s="377"/>
      <c r="C121" s="377"/>
      <c r="D121" s="377"/>
      <c r="E121" s="377"/>
      <c r="F121" s="377"/>
      <c r="G121" s="377"/>
      <c r="H121" s="377"/>
    </row>
    <row r="122" spans="1:8" s="155" customFormat="1">
      <c r="A122" s="377" t="s">
        <v>232</v>
      </c>
      <c r="B122" s="377"/>
      <c r="C122" s="377"/>
      <c r="D122" s="377"/>
      <c r="E122" s="377"/>
      <c r="F122" s="377"/>
      <c r="G122" s="377"/>
      <c r="H122" s="377"/>
    </row>
    <row r="123" spans="1:8" s="155" customFormat="1">
      <c r="A123" s="377"/>
      <c r="B123" s="377"/>
      <c r="C123" s="377"/>
      <c r="D123" s="377"/>
      <c r="E123" s="377"/>
      <c r="F123" s="377"/>
      <c r="G123" s="377"/>
      <c r="H123" s="377"/>
    </row>
    <row r="124" spans="1:8" s="155" customFormat="1">
      <c r="A124" s="377"/>
      <c r="B124" s="377"/>
      <c r="C124" s="377"/>
      <c r="D124" s="377"/>
      <c r="E124" s="377"/>
      <c r="F124" s="377"/>
      <c r="G124" s="377"/>
      <c r="H124" s="377"/>
    </row>
    <row r="125" spans="1:8" s="155" customFormat="1">
      <c r="A125" s="165"/>
      <c r="B125" s="174"/>
      <c r="C125" s="174"/>
      <c r="D125" s="174"/>
      <c r="E125" s="175"/>
      <c r="F125" s="167"/>
      <c r="G125" s="165"/>
      <c r="H125" s="168"/>
    </row>
    <row r="126" spans="1:8" s="155" customFormat="1">
      <c r="A126" s="165"/>
      <c r="B126" s="174"/>
      <c r="C126" s="174"/>
      <c r="D126" s="174"/>
      <c r="E126" s="175"/>
      <c r="F126" s="167"/>
      <c r="G126" s="165"/>
      <c r="H126" s="168"/>
    </row>
    <row r="127" spans="1:8" s="155" customFormat="1">
      <c r="A127" s="165"/>
      <c r="B127" s="174"/>
      <c r="C127" s="174"/>
      <c r="D127" s="174"/>
      <c r="E127" s="175"/>
      <c r="F127" s="167"/>
      <c r="G127" s="165"/>
      <c r="H127" s="168"/>
    </row>
    <row r="128" spans="1:8" s="155" customFormat="1">
      <c r="A128" s="165"/>
      <c r="B128" s="174"/>
      <c r="C128" s="174"/>
      <c r="D128" s="174"/>
      <c r="E128" s="175"/>
      <c r="F128" s="167"/>
      <c r="G128" s="165"/>
      <c r="H128" s="168"/>
    </row>
    <row r="129" spans="1:8" s="155" customFormat="1">
      <c r="A129" s="165"/>
      <c r="B129" s="174"/>
      <c r="C129" s="174"/>
      <c r="D129" s="174"/>
      <c r="E129" s="175"/>
      <c r="F129" s="167"/>
      <c r="G129" s="165"/>
      <c r="H129" s="168"/>
    </row>
    <row r="130" spans="1:8" s="263" customFormat="1">
      <c r="A130" s="268"/>
      <c r="B130" s="275"/>
      <c r="C130" s="275"/>
      <c r="D130" s="275"/>
      <c r="E130" s="175"/>
      <c r="F130" s="269"/>
      <c r="G130" s="268"/>
      <c r="H130" s="270"/>
    </row>
    <row r="131" spans="1:8" s="263" customFormat="1">
      <c r="A131" s="268"/>
      <c r="B131" s="275"/>
      <c r="C131" s="275"/>
      <c r="D131" s="275"/>
      <c r="E131" s="175"/>
      <c r="F131" s="269"/>
      <c r="G131" s="268"/>
      <c r="H131" s="270"/>
    </row>
    <row r="132" spans="1:8" s="155" customFormat="1">
      <c r="A132" s="368" t="s">
        <v>218</v>
      </c>
      <c r="B132" s="368"/>
      <c r="C132" s="368"/>
      <c r="D132" s="368"/>
      <c r="E132" s="368"/>
      <c r="F132" s="368"/>
      <c r="G132" s="368"/>
      <c r="H132" s="368"/>
    </row>
    <row r="133" spans="1:8" s="155" customFormat="1">
      <c r="A133" s="369" t="s">
        <v>236</v>
      </c>
      <c r="B133" s="369"/>
      <c r="C133" s="369"/>
      <c r="D133" s="369"/>
      <c r="E133" s="369"/>
      <c r="F133" s="369"/>
      <c r="G133" s="369"/>
      <c r="H133" s="369"/>
    </row>
    <row r="134" spans="1:8" s="155" customFormat="1">
      <c r="A134" s="369" t="s">
        <v>220</v>
      </c>
      <c r="B134" s="369"/>
      <c r="C134" s="369"/>
      <c r="D134" s="369"/>
      <c r="E134" s="369"/>
      <c r="F134" s="369"/>
      <c r="G134" s="369"/>
      <c r="H134" s="369"/>
    </row>
    <row r="135" spans="1:8" s="155" customFormat="1">
      <c r="A135" s="370" t="s">
        <v>238</v>
      </c>
      <c r="B135" s="370"/>
      <c r="C135" s="370"/>
      <c r="D135" s="370"/>
      <c r="E135" s="370"/>
      <c r="F135" s="370"/>
      <c r="G135" s="369"/>
      <c r="H135" s="370"/>
    </row>
    <row r="136" spans="1:8" s="155" customFormat="1">
      <c r="A136" s="371" t="s">
        <v>221</v>
      </c>
      <c r="B136" s="371" t="s">
        <v>222</v>
      </c>
      <c r="C136" s="373" t="s">
        <v>223</v>
      </c>
      <c r="D136" s="375" t="s">
        <v>224</v>
      </c>
      <c r="E136" s="371" t="s">
        <v>225</v>
      </c>
      <c r="F136" s="372" t="s">
        <v>226</v>
      </c>
      <c r="G136" s="152" t="s">
        <v>227</v>
      </c>
      <c r="H136" s="366" t="s">
        <v>129</v>
      </c>
    </row>
    <row r="137" spans="1:8" s="155" customFormat="1">
      <c r="A137" s="371"/>
      <c r="B137" s="371"/>
      <c r="C137" s="374"/>
      <c r="D137" s="376"/>
      <c r="E137" s="371"/>
      <c r="F137" s="372"/>
      <c r="G137" s="154" t="s">
        <v>228</v>
      </c>
      <c r="H137" s="367"/>
    </row>
    <row r="138" spans="1:8" s="155" customFormat="1">
      <c r="A138" s="159">
        <v>1</v>
      </c>
      <c r="B138" s="176" t="s">
        <v>7</v>
      </c>
      <c r="C138" s="157" t="s">
        <v>229</v>
      </c>
      <c r="D138" s="184" t="s">
        <v>135</v>
      </c>
      <c r="E138" s="238" t="s">
        <v>12</v>
      </c>
      <c r="F138" s="273">
        <v>54</v>
      </c>
      <c r="G138" s="159" t="s">
        <v>145</v>
      </c>
      <c r="H138" s="276" t="s">
        <v>191</v>
      </c>
    </row>
    <row r="139" spans="1:8" s="155" customFormat="1">
      <c r="A139" s="265">
        <v>2</v>
      </c>
      <c r="B139" s="274" t="s">
        <v>105</v>
      </c>
      <c r="C139" s="157" t="s">
        <v>229</v>
      </c>
      <c r="D139" s="184" t="s">
        <v>135</v>
      </c>
      <c r="E139" s="143" t="s">
        <v>214</v>
      </c>
      <c r="F139" s="144">
        <v>54</v>
      </c>
      <c r="G139" s="159" t="s">
        <v>145</v>
      </c>
      <c r="H139" s="164" t="s">
        <v>191</v>
      </c>
    </row>
    <row r="140" spans="1:8" s="155" customFormat="1">
      <c r="A140" s="265">
        <v>3</v>
      </c>
      <c r="B140" s="176" t="s">
        <v>7</v>
      </c>
      <c r="C140" s="157" t="s">
        <v>229</v>
      </c>
      <c r="D140" s="184" t="s">
        <v>135</v>
      </c>
      <c r="E140" s="158" t="s">
        <v>10</v>
      </c>
      <c r="F140" s="257">
        <v>45</v>
      </c>
      <c r="G140" s="159" t="s">
        <v>145</v>
      </c>
      <c r="H140" s="267" t="s">
        <v>191</v>
      </c>
    </row>
    <row r="141" spans="1:8" s="155" customFormat="1">
      <c r="A141" s="265">
        <v>4</v>
      </c>
      <c r="B141" s="274" t="s">
        <v>105</v>
      </c>
      <c r="C141" s="157" t="s">
        <v>229</v>
      </c>
      <c r="D141" s="184" t="s">
        <v>135</v>
      </c>
      <c r="E141" s="143" t="s">
        <v>18</v>
      </c>
      <c r="F141" s="144">
        <v>45</v>
      </c>
      <c r="G141" s="159" t="s">
        <v>145</v>
      </c>
      <c r="H141" s="164" t="s">
        <v>191</v>
      </c>
    </row>
    <row r="142" spans="1:8" s="155" customFormat="1">
      <c r="A142" s="265">
        <v>5</v>
      </c>
      <c r="B142" s="157" t="s">
        <v>23</v>
      </c>
      <c r="C142" s="157" t="s">
        <v>229</v>
      </c>
      <c r="D142" s="184" t="s">
        <v>135</v>
      </c>
      <c r="E142" s="157" t="s">
        <v>195</v>
      </c>
      <c r="F142" s="144">
        <v>45</v>
      </c>
      <c r="G142" s="159" t="s">
        <v>145</v>
      </c>
      <c r="H142" s="164" t="s">
        <v>191</v>
      </c>
    </row>
    <row r="143" spans="1:8" s="155" customFormat="1">
      <c r="A143" s="265">
        <v>6</v>
      </c>
      <c r="B143" s="157" t="s">
        <v>23</v>
      </c>
      <c r="C143" s="157" t="s">
        <v>229</v>
      </c>
      <c r="D143" s="184" t="s">
        <v>135</v>
      </c>
      <c r="E143" s="157" t="s">
        <v>26</v>
      </c>
      <c r="F143" s="144">
        <v>45</v>
      </c>
      <c r="G143" s="159" t="s">
        <v>145</v>
      </c>
      <c r="H143" s="164" t="s">
        <v>191</v>
      </c>
    </row>
    <row r="144" spans="1:8" s="155" customFormat="1">
      <c r="A144" s="265">
        <v>7</v>
      </c>
      <c r="B144" s="157" t="s">
        <v>23</v>
      </c>
      <c r="C144" s="157" t="s">
        <v>229</v>
      </c>
      <c r="D144" s="184" t="s">
        <v>135</v>
      </c>
      <c r="E144" s="157" t="s">
        <v>196</v>
      </c>
      <c r="F144" s="144">
        <v>45</v>
      </c>
      <c r="G144" s="159" t="s">
        <v>145</v>
      </c>
      <c r="H144" s="164" t="s">
        <v>191</v>
      </c>
    </row>
    <row r="145" spans="1:8" s="155" customFormat="1">
      <c r="A145" s="265">
        <v>8</v>
      </c>
      <c r="B145" s="157" t="s">
        <v>23</v>
      </c>
      <c r="C145" s="157" t="s">
        <v>229</v>
      </c>
      <c r="D145" s="184" t="s">
        <v>135</v>
      </c>
      <c r="E145" s="157" t="s">
        <v>197</v>
      </c>
      <c r="F145" s="144">
        <v>45</v>
      </c>
      <c r="G145" s="159" t="s">
        <v>145</v>
      </c>
      <c r="H145" s="164" t="s">
        <v>191</v>
      </c>
    </row>
    <row r="146" spans="1:8" s="155" customFormat="1">
      <c r="A146" s="265">
        <v>9</v>
      </c>
      <c r="B146" s="157" t="s">
        <v>31</v>
      </c>
      <c r="C146" s="157" t="s">
        <v>229</v>
      </c>
      <c r="D146" s="184" t="s">
        <v>135</v>
      </c>
      <c r="E146" s="157" t="s">
        <v>21</v>
      </c>
      <c r="F146" s="144">
        <v>45</v>
      </c>
      <c r="G146" s="159" t="s">
        <v>145</v>
      </c>
      <c r="H146" s="164" t="s">
        <v>191</v>
      </c>
    </row>
    <row r="147" spans="1:8" s="155" customFormat="1">
      <c r="A147" s="265">
        <v>10</v>
      </c>
      <c r="B147" s="157" t="s">
        <v>31</v>
      </c>
      <c r="C147" s="157" t="s">
        <v>229</v>
      </c>
      <c r="D147" s="184" t="s">
        <v>135</v>
      </c>
      <c r="E147" s="157" t="s">
        <v>26</v>
      </c>
      <c r="F147" s="144">
        <v>45</v>
      </c>
      <c r="G147" s="159" t="s">
        <v>145</v>
      </c>
      <c r="H147" s="164" t="s">
        <v>191</v>
      </c>
    </row>
    <row r="148" spans="1:8" s="155" customFormat="1">
      <c r="A148" s="265">
        <v>11</v>
      </c>
      <c r="B148" s="266" t="s">
        <v>42</v>
      </c>
      <c r="C148" s="157" t="s">
        <v>229</v>
      </c>
      <c r="D148" s="184" t="s">
        <v>135</v>
      </c>
      <c r="E148" s="143" t="s">
        <v>28</v>
      </c>
      <c r="F148" s="144">
        <v>45</v>
      </c>
      <c r="G148" s="159" t="s">
        <v>145</v>
      </c>
      <c r="H148" s="164" t="s">
        <v>191</v>
      </c>
    </row>
    <row r="149" spans="1:8" s="155" customFormat="1">
      <c r="A149" s="265">
        <v>12</v>
      </c>
      <c r="B149" s="266" t="s">
        <v>42</v>
      </c>
      <c r="C149" s="157" t="s">
        <v>229</v>
      </c>
      <c r="D149" s="184" t="s">
        <v>135</v>
      </c>
      <c r="E149" s="143" t="s">
        <v>216</v>
      </c>
      <c r="F149" s="144">
        <v>45</v>
      </c>
      <c r="G149" s="159" t="s">
        <v>145</v>
      </c>
      <c r="H149" s="164" t="s">
        <v>191</v>
      </c>
    </row>
    <row r="150" spans="1:8" s="155" customFormat="1">
      <c r="A150" s="265">
        <v>13</v>
      </c>
      <c r="B150" s="143" t="s">
        <v>47</v>
      </c>
      <c r="C150" s="157" t="s">
        <v>229</v>
      </c>
      <c r="D150" s="184" t="s">
        <v>135</v>
      </c>
      <c r="E150" s="158" t="s">
        <v>49</v>
      </c>
      <c r="F150" s="144">
        <v>45</v>
      </c>
      <c r="G150" s="159" t="s">
        <v>145</v>
      </c>
      <c r="H150" s="164" t="s">
        <v>207</v>
      </c>
    </row>
    <row r="151" spans="1:8" s="155" customFormat="1">
      <c r="A151" s="265">
        <v>14</v>
      </c>
      <c r="B151" s="157" t="s">
        <v>112</v>
      </c>
      <c r="C151" s="157" t="s">
        <v>229</v>
      </c>
      <c r="D151" s="184" t="s">
        <v>135</v>
      </c>
      <c r="E151" s="157" t="s">
        <v>49</v>
      </c>
      <c r="F151" s="144">
        <v>45</v>
      </c>
      <c r="G151" s="159" t="s">
        <v>145</v>
      </c>
      <c r="H151" s="164" t="s">
        <v>207</v>
      </c>
    </row>
    <row r="152" spans="1:8" s="155" customFormat="1">
      <c r="A152" s="265">
        <v>15</v>
      </c>
      <c r="B152" s="157" t="s">
        <v>112</v>
      </c>
      <c r="C152" s="157" t="s">
        <v>229</v>
      </c>
      <c r="D152" s="184" t="s">
        <v>135</v>
      </c>
      <c r="E152" s="157" t="s">
        <v>58</v>
      </c>
      <c r="F152" s="144">
        <v>45</v>
      </c>
      <c r="G152" s="159" t="s">
        <v>145</v>
      </c>
      <c r="H152" s="164" t="s">
        <v>191</v>
      </c>
    </row>
    <row r="153" spans="1:8" s="155" customFormat="1">
      <c r="A153" s="265">
        <v>16</v>
      </c>
      <c r="B153" s="157" t="s">
        <v>7</v>
      </c>
      <c r="C153" s="157" t="s">
        <v>229</v>
      </c>
      <c r="D153" s="184" t="s">
        <v>135</v>
      </c>
      <c r="E153" s="158" t="s">
        <v>14</v>
      </c>
      <c r="F153" s="144">
        <v>36</v>
      </c>
      <c r="G153" s="159" t="s">
        <v>144</v>
      </c>
      <c r="H153" s="164" t="s">
        <v>192</v>
      </c>
    </row>
    <row r="154" spans="1:8" s="155" customFormat="1">
      <c r="A154" s="265">
        <v>17</v>
      </c>
      <c r="B154" s="157" t="s">
        <v>7</v>
      </c>
      <c r="C154" s="157" t="s">
        <v>229</v>
      </c>
      <c r="D154" s="184" t="s">
        <v>135</v>
      </c>
      <c r="E154" s="158" t="s">
        <v>15</v>
      </c>
      <c r="F154" s="144">
        <v>36</v>
      </c>
      <c r="G154" s="159" t="s">
        <v>144</v>
      </c>
      <c r="H154" s="164" t="s">
        <v>193</v>
      </c>
    </row>
    <row r="155" spans="1:8" s="155" customFormat="1">
      <c r="A155" s="265">
        <v>18</v>
      </c>
      <c r="B155" s="266" t="s">
        <v>105</v>
      </c>
      <c r="C155" s="157" t="s">
        <v>229</v>
      </c>
      <c r="D155" s="184" t="s">
        <v>135</v>
      </c>
      <c r="E155" s="143" t="s">
        <v>109</v>
      </c>
      <c r="F155" s="144">
        <v>36</v>
      </c>
      <c r="G155" s="159" t="s">
        <v>144</v>
      </c>
      <c r="H155" s="164" t="s">
        <v>192</v>
      </c>
    </row>
    <row r="156" spans="1:8" s="155" customFormat="1">
      <c r="A156" s="265">
        <v>19</v>
      </c>
      <c r="B156" s="161" t="s">
        <v>105</v>
      </c>
      <c r="C156" s="157" t="s">
        <v>229</v>
      </c>
      <c r="D156" s="184" t="s">
        <v>135</v>
      </c>
      <c r="E156" s="143" t="s">
        <v>215</v>
      </c>
      <c r="F156" s="144">
        <v>36</v>
      </c>
      <c r="G156" s="159" t="s">
        <v>144</v>
      </c>
      <c r="H156" s="164" t="s">
        <v>193</v>
      </c>
    </row>
    <row r="157" spans="1:8" s="155" customFormat="1">
      <c r="A157" s="265">
        <v>20</v>
      </c>
      <c r="B157" s="266" t="s">
        <v>42</v>
      </c>
      <c r="C157" s="157" t="s">
        <v>229</v>
      </c>
      <c r="D157" s="184" t="s">
        <v>135</v>
      </c>
      <c r="E157" s="143" t="s">
        <v>217</v>
      </c>
      <c r="F157" s="144">
        <v>36</v>
      </c>
      <c r="G157" s="159" t="s">
        <v>144</v>
      </c>
      <c r="H157" s="164" t="s">
        <v>193</v>
      </c>
    </row>
    <row r="158" spans="1:8" s="155" customFormat="1">
      <c r="A158" s="265">
        <v>21</v>
      </c>
      <c r="B158" s="143" t="s">
        <v>47</v>
      </c>
      <c r="C158" s="157" t="s">
        <v>229</v>
      </c>
      <c r="D158" s="184" t="s">
        <v>135</v>
      </c>
      <c r="E158" s="158" t="s">
        <v>51</v>
      </c>
      <c r="F158" s="144">
        <v>36</v>
      </c>
      <c r="G158" s="159" t="s">
        <v>144</v>
      </c>
      <c r="H158" s="164" t="s">
        <v>191</v>
      </c>
    </row>
    <row r="159" spans="1:8" s="263" customFormat="1">
      <c r="A159" s="265">
        <v>22</v>
      </c>
      <c r="B159" s="157" t="s">
        <v>112</v>
      </c>
      <c r="C159" s="157" t="s">
        <v>229</v>
      </c>
      <c r="D159" s="184" t="s">
        <v>135</v>
      </c>
      <c r="E159" s="157" t="s">
        <v>55</v>
      </c>
      <c r="F159" s="144">
        <v>36</v>
      </c>
      <c r="G159" s="159" t="s">
        <v>144</v>
      </c>
      <c r="H159" s="164" t="s">
        <v>193</v>
      </c>
    </row>
    <row r="160" spans="1:8" s="263" customFormat="1">
      <c r="A160" s="265">
        <v>23</v>
      </c>
      <c r="B160" s="157" t="s">
        <v>112</v>
      </c>
      <c r="C160" s="157" t="s">
        <v>229</v>
      </c>
      <c r="D160" s="184" t="s">
        <v>135</v>
      </c>
      <c r="E160" s="157" t="s">
        <v>60</v>
      </c>
      <c r="F160" s="144">
        <v>36</v>
      </c>
      <c r="G160" s="159" t="s">
        <v>144</v>
      </c>
      <c r="H160" s="164" t="s">
        <v>192</v>
      </c>
    </row>
    <row r="161" spans="1:8" s="263" customFormat="1">
      <c r="A161" s="265">
        <v>24</v>
      </c>
      <c r="B161" s="157" t="s">
        <v>112</v>
      </c>
      <c r="C161" s="157" t="s">
        <v>229</v>
      </c>
      <c r="D161" s="184" t="s">
        <v>135</v>
      </c>
      <c r="E161" s="157" t="s">
        <v>62</v>
      </c>
      <c r="F161" s="144">
        <v>36</v>
      </c>
      <c r="G161" s="159" t="s">
        <v>144</v>
      </c>
      <c r="H161" s="164" t="s">
        <v>192</v>
      </c>
    </row>
    <row r="163" spans="1:8">
      <c r="A163" s="377" t="s">
        <v>231</v>
      </c>
      <c r="B163" s="377"/>
      <c r="C163" s="377"/>
      <c r="D163" s="377"/>
      <c r="E163" s="377"/>
      <c r="F163" s="377"/>
      <c r="G163" s="377"/>
      <c r="H163" s="377"/>
    </row>
    <row r="164" spans="1:8">
      <c r="A164" s="377" t="s">
        <v>243</v>
      </c>
      <c r="B164" s="377"/>
      <c r="C164" s="377"/>
      <c r="D164" s="377"/>
      <c r="E164" s="377"/>
      <c r="F164" s="377"/>
      <c r="G164" s="377"/>
      <c r="H164" s="377"/>
    </row>
    <row r="165" spans="1:8">
      <c r="A165" s="377" t="s">
        <v>241</v>
      </c>
      <c r="B165" s="377"/>
      <c r="C165" s="377"/>
      <c r="D165" s="377"/>
      <c r="E165" s="377"/>
      <c r="F165" s="377"/>
      <c r="G165" s="377"/>
      <c r="H165" s="377"/>
    </row>
    <row r="166" spans="1:8">
      <c r="A166" s="377" t="s">
        <v>232</v>
      </c>
      <c r="B166" s="377"/>
      <c r="C166" s="377"/>
      <c r="D166" s="377"/>
      <c r="E166" s="377"/>
      <c r="F166" s="377"/>
      <c r="G166" s="377"/>
      <c r="H166" s="377"/>
    </row>
  </sheetData>
  <sortState ref="A138:H161">
    <sortCondition descending="1" ref="F138:F161"/>
  </sortState>
  <mergeCells count="77">
    <mergeCell ref="D102:D103"/>
    <mergeCell ref="C136:C137"/>
    <mergeCell ref="D136:D137"/>
    <mergeCell ref="C68:C69"/>
    <mergeCell ref="D68:D69"/>
    <mergeCell ref="A163:H163"/>
    <mergeCell ref="A164:H164"/>
    <mergeCell ref="A165:H165"/>
    <mergeCell ref="A166:H166"/>
    <mergeCell ref="A62:H62"/>
    <mergeCell ref="A78:H78"/>
    <mergeCell ref="A79:H79"/>
    <mergeCell ref="A80:H80"/>
    <mergeCell ref="A119:H119"/>
    <mergeCell ref="A98:H98"/>
    <mergeCell ref="A99:H99"/>
    <mergeCell ref="A100:H100"/>
    <mergeCell ref="A101:H101"/>
    <mergeCell ref="A102:A103"/>
    <mergeCell ref="B102:B103"/>
    <mergeCell ref="E102:E103"/>
    <mergeCell ref="A133:H133"/>
    <mergeCell ref="A134:H134"/>
    <mergeCell ref="A135:H135"/>
    <mergeCell ref="A136:A137"/>
    <mergeCell ref="B136:B137"/>
    <mergeCell ref="E136:E137"/>
    <mergeCell ref="F136:F137"/>
    <mergeCell ref="H136:H137"/>
    <mergeCell ref="A121:H121"/>
    <mergeCell ref="A122:H122"/>
    <mergeCell ref="A123:H123"/>
    <mergeCell ref="A124:H124"/>
    <mergeCell ref="A132:H132"/>
    <mergeCell ref="A120:H120"/>
    <mergeCell ref="A82:H82"/>
    <mergeCell ref="A83:H83"/>
    <mergeCell ref="A81:H81"/>
    <mergeCell ref="A64:H64"/>
    <mergeCell ref="A65:H65"/>
    <mergeCell ref="A66:H66"/>
    <mergeCell ref="A67:H67"/>
    <mergeCell ref="A68:A69"/>
    <mergeCell ref="B68:B69"/>
    <mergeCell ref="E68:E69"/>
    <mergeCell ref="F68:F69"/>
    <mergeCell ref="H68:H69"/>
    <mergeCell ref="F102:F103"/>
    <mergeCell ref="H102:H103"/>
    <mergeCell ref="C102:C103"/>
    <mergeCell ref="A57:H57"/>
    <mergeCell ref="A58:H58"/>
    <mergeCell ref="A59:H59"/>
    <mergeCell ref="A60:H60"/>
    <mergeCell ref="A61:H61"/>
    <mergeCell ref="A1:H1"/>
    <mergeCell ref="A2:H2"/>
    <mergeCell ref="A3:H3"/>
    <mergeCell ref="A4:H4"/>
    <mergeCell ref="A5:A6"/>
    <mergeCell ref="B5:B6"/>
    <mergeCell ref="E5:E6"/>
    <mergeCell ref="F5:F6"/>
    <mergeCell ref="H5:H6"/>
    <mergeCell ref="C5:C6"/>
    <mergeCell ref="D5:D6"/>
    <mergeCell ref="A33:H33"/>
    <mergeCell ref="A34:H34"/>
    <mergeCell ref="A35:H35"/>
    <mergeCell ref="A36:H36"/>
    <mergeCell ref="A37:A38"/>
    <mergeCell ref="B37:B38"/>
    <mergeCell ref="C37:C38"/>
    <mergeCell ref="D37:D38"/>
    <mergeCell ref="E37:E38"/>
    <mergeCell ref="F37:F38"/>
    <mergeCell ref="H37:H38"/>
  </mergeCells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ตารางวิเคราะห์กระบวนการ</vt:lpstr>
      <vt:lpstr>Input</vt:lpstr>
      <vt:lpstr>Output</vt:lpstr>
      <vt:lpstr> จัดลำดับความสำคัญInput</vt:lpstr>
      <vt:lpstr>จัดลำดับความสำคัญ Output</vt:lpstr>
      <vt:lpstr>' จัดลำดับความสำคัญInput'!Print_Area</vt:lpstr>
      <vt:lpstr>Input!Print_Area</vt:lpstr>
      <vt:lpstr>Output!Print_Area</vt:lpstr>
      <vt:lpstr>ตารางวิเคราะห์กระบวนการ!Print_Area</vt:lpstr>
    </vt:vector>
  </TitlesOfParts>
  <Manager/>
  <Company>MORAKOT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</dc:creator>
  <cp:keywords/>
  <dc:description/>
  <cp:lastModifiedBy>Windows User</cp:lastModifiedBy>
  <cp:revision/>
  <cp:lastPrinted>2025-10-24T08:25:42Z</cp:lastPrinted>
  <dcterms:created xsi:type="dcterms:W3CDTF">2007-10-26T10:10:43Z</dcterms:created>
  <dcterms:modified xsi:type="dcterms:W3CDTF">2025-10-24T08:39:48Z</dcterms:modified>
  <cp:category/>
  <cp:contentStatus/>
</cp:coreProperties>
</file>